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Unit1 Common\Bridge Quantities Forecast\"/>
    </mc:Choice>
  </mc:AlternateContent>
  <bookViews>
    <workbookView xWindow="360" yWindow="75" windowWidth="17055" windowHeight="10830"/>
  </bookViews>
  <sheets>
    <sheet name="3 year forecast" sheetId="1" r:id="rId1"/>
  </sheets>
  <definedNames>
    <definedName name="lagov_Query">'3 year forecast'!$B$2:$BA$128</definedName>
    <definedName name="_xlnm.Print_Titles" localSheetId="0">'3 year forecast'!$1:$1</definedName>
  </definedNames>
  <calcPr calcId="162913"/>
</workbook>
</file>

<file path=xl/calcChain.xml><?xml version="1.0" encoding="utf-8"?>
<calcChain xmlns="http://schemas.openxmlformats.org/spreadsheetml/2006/main">
  <c r="A45" i="1" l="1"/>
  <c r="AS207" i="1" l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K207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</calcChain>
</file>

<file path=xl/sharedStrings.xml><?xml version="1.0" encoding="utf-8"?>
<sst xmlns="http://schemas.openxmlformats.org/spreadsheetml/2006/main" count="2357" uniqueCount="908">
  <si>
    <t>PROJECT NO.</t>
  </si>
  <si>
    <t>PROJECT NAME</t>
  </si>
  <si>
    <t>LETTING DATE</t>
  </si>
  <si>
    <t>BRIDGE TASK MANAGER</t>
  </si>
  <si>
    <t>PROJECT MANAGER</t>
  </si>
  <si>
    <t>PARISH</t>
  </si>
  <si>
    <t>ROUTE</t>
  </si>
  <si>
    <t>BRIDGE WIDTH x LENGTH (LIST ALL BRIDGES)</t>
  </si>
  <si>
    <t>MAX. SPAN LENGTH</t>
  </si>
  <si>
    <t>STRUCTURAL METALWORK      IN POUNDS</t>
  </si>
  <si>
    <t>REINFORCING STEEL                     IN POUNDS</t>
  </si>
  <si>
    <t>QUAD BEAM   (FT)</t>
  </si>
  <si>
    <t>TYPE                          II                        (FT)</t>
  </si>
  <si>
    <t>TYPE        III                          (FT)</t>
  </si>
  <si>
    <t>TYPE      IV         (FT)</t>
  </si>
  <si>
    <t>LG-25 (FT)</t>
  </si>
  <si>
    <t>LG-36 (FT)</t>
  </si>
  <si>
    <t>LG-45 (FT)</t>
  </si>
  <si>
    <t>LG-54 (FT)</t>
  </si>
  <si>
    <t>LG-63 (FT)</t>
  </si>
  <si>
    <t>LG-72 (FT)</t>
  </si>
  <si>
    <t>LG-78 (FT)</t>
  </si>
  <si>
    <t>U BEAM (FT)</t>
  </si>
  <si>
    <t>Culvert/Box (FT)</t>
  </si>
  <si>
    <t>PILES       12"          (FT)</t>
  </si>
  <si>
    <t>PILES         14"       (FT)</t>
  </si>
  <si>
    <t>PILES      16"          (FT)</t>
  </si>
  <si>
    <t>PILES       18"         (FT)</t>
  </si>
  <si>
    <t>PILES      24"        (FT)</t>
  </si>
  <si>
    <t>PILES      30"        (FT)</t>
  </si>
  <si>
    <t>PILES       36"       (FT)</t>
  </si>
  <si>
    <t>PILES      54"       (FT)</t>
  </si>
  <si>
    <t>DRILLED SHAFT             (FT)</t>
  </si>
  <si>
    <t>STEEL PILES      (FT)</t>
  </si>
  <si>
    <t>STEEL SHEET PILING (SQFT)</t>
  </si>
  <si>
    <t>NO. OF DISC BEARINGS</t>
  </si>
  <si>
    <t>OTHER (MSE Wall) (SQFT)</t>
  </si>
  <si>
    <t>7/13/2022</t>
  </si>
  <si>
    <t>WANG, XUYONG</t>
  </si>
  <si>
    <t>YANG, LI</t>
  </si>
  <si>
    <t>Calcasieu</t>
  </si>
  <si>
    <t>US 90</t>
  </si>
  <si>
    <t>ON</t>
  </si>
  <si>
    <t>12/14/2022</t>
  </si>
  <si>
    <t>FUSILIER, JACOB</t>
  </si>
  <si>
    <t>West Baton Rouge</t>
  </si>
  <si>
    <t>US 190</t>
  </si>
  <si>
    <t>12/8/2021</t>
  </si>
  <si>
    <t>ALLEN, BRIAN</t>
  </si>
  <si>
    <t>US 71</t>
  </si>
  <si>
    <t>BABAIZADEH, HAMED</t>
  </si>
  <si>
    <t>Caddo</t>
  </si>
  <si>
    <t>7/12/2023</t>
  </si>
  <si>
    <t>H.000445</t>
  </si>
  <si>
    <t>US 190: UPRR OVERPASS NEAR OPELOUSAS</t>
  </si>
  <si>
    <t>GAUDRY, CARL</t>
  </si>
  <si>
    <t>St. Landry</t>
  </si>
  <si>
    <t>8/11/2021</t>
  </si>
  <si>
    <t>BAMUGO, ANTHONY</t>
  </si>
  <si>
    <t>Morehouse</t>
  </si>
  <si>
    <t>MORVANT, RYAN</t>
  </si>
  <si>
    <t>Vernon</t>
  </si>
  <si>
    <t>LA 8</t>
  </si>
  <si>
    <t>H.001553</t>
  </si>
  <si>
    <t>LA 146 BRIDGES NEAR KELLEYS</t>
  </si>
  <si>
    <t>EL KASSOUF, MARK</t>
  </si>
  <si>
    <t>Jackson</t>
  </si>
  <si>
    <t>LA 4, LA 146</t>
  </si>
  <si>
    <t>H.001666</t>
  </si>
  <si>
    <t>DORCHEAT BAYOU BRIDGE</t>
  </si>
  <si>
    <t>4/13/2022</t>
  </si>
  <si>
    <t>LANDRY, LAUDUN</t>
  </si>
  <si>
    <t>TOURRES, VALERIE</t>
  </si>
  <si>
    <t>Webster</t>
  </si>
  <si>
    <t>LA 160</t>
  </si>
  <si>
    <t>H.001674</t>
  </si>
  <si>
    <t>LA 146 BRIDGES NEAR HOMER</t>
  </si>
  <si>
    <t>1/13/2023</t>
  </si>
  <si>
    <t>MUSTAQUE, AHMED</t>
  </si>
  <si>
    <t>Claiborne</t>
  </si>
  <si>
    <t>LA 146</t>
  </si>
  <si>
    <t>Winn</t>
  </si>
  <si>
    <t>1/12/2022</t>
  </si>
  <si>
    <t>H.001881</t>
  </si>
  <si>
    <t>LA 392 BRIDGES NEAR HORNBECK</t>
  </si>
  <si>
    <t>10/13/2021</t>
  </si>
  <si>
    <t>LA 392</t>
  </si>
  <si>
    <t>East Carroll</t>
  </si>
  <si>
    <t>H.001970</t>
  </si>
  <si>
    <t>BOEUF RIVER BRIDGE NEAR HEBERT</t>
  </si>
  <si>
    <t>BOURGEOIS, COREY</t>
  </si>
  <si>
    <t>Richland</t>
  </si>
  <si>
    <t>LA 561</t>
  </si>
  <si>
    <t>H.002176</t>
  </si>
  <si>
    <t>LA 10 BRIDGES</t>
  </si>
  <si>
    <t>LA 10</t>
  </si>
  <si>
    <t>3/9/2022</t>
  </si>
  <si>
    <t>MOORE, DARRELL</t>
  </si>
  <si>
    <t>Pointe Coupee</t>
  </si>
  <si>
    <t>RANCK, AMANDA</t>
  </si>
  <si>
    <t>Terrebonne</t>
  </si>
  <si>
    <t>6/14/2023</t>
  </si>
  <si>
    <t>TBD</t>
  </si>
  <si>
    <t>Jefferson</t>
  </si>
  <si>
    <t>H.002337</t>
  </si>
  <si>
    <t>LA 327-S:  BAYOU FOUNTAIN</t>
  </si>
  <si>
    <t>1/11/2023</t>
  </si>
  <si>
    <t>East Baton Rouge</t>
  </si>
  <si>
    <t>LA 327-S</t>
  </si>
  <si>
    <t>H.002365</t>
  </si>
  <si>
    <t>LA 63 BRIDGES NEAR BLUFF CREEK</t>
  </si>
  <si>
    <t>East Feliciana</t>
  </si>
  <si>
    <t>LA 63</t>
  </si>
  <si>
    <t>9/14/2022</t>
  </si>
  <si>
    <t>Lafourche</t>
  </si>
  <si>
    <t>H.002980</t>
  </si>
  <si>
    <t>I-10 OVERPASS OVER US 165 &amp; MP R.R</t>
  </si>
  <si>
    <t>9/8/2021</t>
  </si>
  <si>
    <t>DELATTE, BRIAN</t>
  </si>
  <si>
    <t>Jefferson Davis</t>
  </si>
  <si>
    <t>I-10</t>
  </si>
  <si>
    <t>H.006128</t>
  </si>
  <si>
    <t>VIDA SHAW BRIDGE OVER BAYOU TECHE</t>
  </si>
  <si>
    <t>6/8/2022</t>
  </si>
  <si>
    <t>OSTUNO, BARBARA</t>
  </si>
  <si>
    <t>Iberia</t>
  </si>
  <si>
    <t>OFF</t>
  </si>
  <si>
    <t>H.006338</t>
  </si>
  <si>
    <t>HOLTON HARRIS ROAD BRIDGE</t>
  </si>
  <si>
    <t>H.007963</t>
  </si>
  <si>
    <t>BLACKWATER BAYOU BRIDGE</t>
  </si>
  <si>
    <t>LA 410</t>
  </si>
  <si>
    <t>Livingston</t>
  </si>
  <si>
    <t>GUIDRY, CHRIS</t>
  </si>
  <si>
    <t>Ouachita</t>
  </si>
  <si>
    <t>H.008358</t>
  </si>
  <si>
    <t>BLACK BAYOU BRS NEAR MADISONVILLE</t>
  </si>
  <si>
    <t>St. Tammany</t>
  </si>
  <si>
    <t>LA 1077</t>
  </si>
  <si>
    <t>H.008449</t>
  </si>
  <si>
    <t>DRAIN BRIDGE NEAR STONEY POINT</t>
  </si>
  <si>
    <t>Washington</t>
  </si>
  <si>
    <t>LA 450</t>
  </si>
  <si>
    <t>H.009122</t>
  </si>
  <si>
    <t>LA1204:BAYOU FLAGON &amp; KITCHEN CR BRIDGES</t>
  </si>
  <si>
    <t>Rapides</t>
  </si>
  <si>
    <t>LA 1204</t>
  </si>
  <si>
    <t>BRAUNER, KURT</t>
  </si>
  <si>
    <t>Lafayette</t>
  </si>
  <si>
    <t>H.010015</t>
  </si>
  <si>
    <t>LA 143: BAYOU D'ARBONNE BRIDGE</t>
  </si>
  <si>
    <t>3/8/2023</t>
  </si>
  <si>
    <t>LA 143</t>
  </si>
  <si>
    <t>H.010017</t>
  </si>
  <si>
    <t>US 90Z: WESTBANK EXPRESSWAY REHAB</t>
  </si>
  <si>
    <t>US 90-Z</t>
  </si>
  <si>
    <t>H.010557</t>
  </si>
  <si>
    <t>LAJAUNIE RD / LATERAL 1 BAYOU ST. CLAIR</t>
  </si>
  <si>
    <t>5/11/2022</t>
  </si>
  <si>
    <t>H.010562</t>
  </si>
  <si>
    <t>BANK STREET BRIDGE</t>
  </si>
  <si>
    <t>H.010597</t>
  </si>
  <si>
    <t>SLIGO ROAD BRIDGES</t>
  </si>
  <si>
    <t>West Feliciana</t>
  </si>
  <si>
    <t>H.010668</t>
  </si>
  <si>
    <t>MILLION DOLLAR RD/HOSMER MILL RD BRIDGES</t>
  </si>
  <si>
    <t>H.010673</t>
  </si>
  <si>
    <t>US90Z:HARVEY CANAL TUNNEL REHABILITATION</t>
  </si>
  <si>
    <t>H.010724</t>
  </si>
  <si>
    <t>PECAN ISLAND ROAD BRIDGE OVER THE CHENAL</t>
  </si>
  <si>
    <t>H.010867</t>
  </si>
  <si>
    <t>JUDE &amp; PLACIDE ROAD BRIDGES</t>
  </si>
  <si>
    <t>Vermilion</t>
  </si>
  <si>
    <t>Acadia</t>
  </si>
  <si>
    <t>H.011087</t>
  </si>
  <si>
    <t>WESTDALE PLANTATION ROAD / BAYOU PIERRE</t>
  </si>
  <si>
    <t>Red River</t>
  </si>
  <si>
    <t>St. Mary</t>
  </si>
  <si>
    <t>H.011522</t>
  </si>
  <si>
    <t>FAITH BAPTIST MISSION &amp; BILL BELT ROADS</t>
  </si>
  <si>
    <t>Avoyelles</t>
  </si>
  <si>
    <t>H.011534</t>
  </si>
  <si>
    <t>WEST LOYOLA &amp; METAIRIE HEIGHTS BRIDGES</t>
  </si>
  <si>
    <t>H.011965</t>
  </si>
  <si>
    <t>LA 47: IWGO BRIDGE REHABILITATION (HBI)</t>
  </si>
  <si>
    <t>KEMP, KELLY</t>
  </si>
  <si>
    <t>Orleans</t>
  </si>
  <si>
    <t>LA 47</t>
  </si>
  <si>
    <t>H.011993</t>
  </si>
  <si>
    <t>LA 10: BAYOU CARRON BRIDGE</t>
  </si>
  <si>
    <t>H.012001</t>
  </si>
  <si>
    <t>LA 339: CANAL &amp; CREEK BRIDGES</t>
  </si>
  <si>
    <t>LEBAS, MELISSA</t>
  </si>
  <si>
    <t>LA 339</t>
  </si>
  <si>
    <t>H.012005</t>
  </si>
  <si>
    <t>US80: KCS RR OVERPASS (HBI)</t>
  </si>
  <si>
    <t>US 80</t>
  </si>
  <si>
    <t>H.012006</t>
  </si>
  <si>
    <t>LA 1: PRAIRIE RIVER BRIDGE</t>
  </si>
  <si>
    <t>LA 1</t>
  </si>
  <si>
    <t>H.012009</t>
  </si>
  <si>
    <t>US 71: MARKET ST BRIDGE OVER ICG RR(HBI)</t>
  </si>
  <si>
    <t>H.012011</t>
  </si>
  <si>
    <t>LA525, LA173: BOGGY BAYOU AND CR BRIDGES</t>
  </si>
  <si>
    <t>LA 525, LA 173</t>
  </si>
  <si>
    <t>H.012029</t>
  </si>
  <si>
    <t>US 80: COOLEY, CROWS, AND CREEK BRS</t>
  </si>
  <si>
    <t>Bienville, Webster</t>
  </si>
  <si>
    <t>H.012031</t>
  </si>
  <si>
    <t>LA 585: DRAINAGE CANAL BRIDGE</t>
  </si>
  <si>
    <t>LA 585</t>
  </si>
  <si>
    <t>H.012036</t>
  </si>
  <si>
    <t>US 80: BOEUF RIVER BRIDGE</t>
  </si>
  <si>
    <t>H.012037</t>
  </si>
  <si>
    <t>US 167,LA2:MIDDLE SLOUGH &amp; CREEK BRIDGES</t>
  </si>
  <si>
    <t>Union</t>
  </si>
  <si>
    <t>US 63, LA 2</t>
  </si>
  <si>
    <t>H.012039</t>
  </si>
  <si>
    <t>LA 372: CREEK BRIDGE</t>
  </si>
  <si>
    <t>Allen</t>
  </si>
  <si>
    <t>LA 372</t>
  </si>
  <si>
    <t>H.012040</t>
  </si>
  <si>
    <t>LA 394 &amp; LA 110: CREEK BRIDGES</t>
  </si>
  <si>
    <t>Beauregard</t>
  </si>
  <si>
    <t>LA 394, LA 110</t>
  </si>
  <si>
    <t>H.012046</t>
  </si>
  <si>
    <t>CHATLIN LAKE &amp; HORSESHOE CANAL BRIDGES</t>
  </si>
  <si>
    <t>LA 1208-1, LA 3170</t>
  </si>
  <si>
    <t>H.012047</t>
  </si>
  <si>
    <t>US167: BIG CREEK BRIDGE</t>
  </si>
  <si>
    <t>US 167</t>
  </si>
  <si>
    <t>H.012057</t>
  </si>
  <si>
    <t>LA 431:VILLAR CANAL AND DRAINAGE BRIDGES</t>
  </si>
  <si>
    <t>Ascension</t>
  </si>
  <si>
    <t>LA 431</t>
  </si>
  <si>
    <t>H.012059</t>
  </si>
  <si>
    <t>LA 19: BRIDGES NEAR ZACHARY</t>
  </si>
  <si>
    <t>LA 19</t>
  </si>
  <si>
    <t>St. James</t>
  </si>
  <si>
    <t>H.012071</t>
  </si>
  <si>
    <t>US 51: YELLOW WATER RIVER BRIDGE</t>
  </si>
  <si>
    <t>Tangipahoa</t>
  </si>
  <si>
    <t>US 51</t>
  </si>
  <si>
    <t>H.012072</t>
  </si>
  <si>
    <t>LA 60: DRAIN BRIDGE</t>
  </si>
  <si>
    <t>LA 60</t>
  </si>
  <si>
    <t>H.012083</t>
  </si>
  <si>
    <t>I-10: CALCASIEU RIVER BRIDGE INT REPAIRS</t>
  </si>
  <si>
    <t>H.012740</t>
  </si>
  <si>
    <t>I-20: REPLACE FIVE OVERPASSES (LINCOLN)</t>
  </si>
  <si>
    <t>Lincoln</t>
  </si>
  <si>
    <t>I-20</t>
  </si>
  <si>
    <t>H.012880</t>
  </si>
  <si>
    <t>HAPSBURG LANE / COULEE</t>
  </si>
  <si>
    <t>H.012892</t>
  </si>
  <si>
    <t>DIST03:ABC BR REPLACE AC,LAF,ST MAR PARS</t>
  </si>
  <si>
    <t>TULLIER, DANNY</t>
  </si>
  <si>
    <t>Acadia, Lafayette, St. Martin</t>
  </si>
  <si>
    <t>LA 1123, LA 321, LA 3116, LA 723</t>
  </si>
  <si>
    <t>H.012899</t>
  </si>
  <si>
    <t>DIST07:ABC BR REP ALLEN, BEA, J DAV PARS</t>
  </si>
  <si>
    <t>Allen, Beauregard</t>
  </si>
  <si>
    <t>LA 10, LA 27, LA 1147, LA 389</t>
  </si>
  <si>
    <t>H.012900</t>
  </si>
  <si>
    <t>DIST07:ABC BR REP CALCASIEU, CAMERON PAR</t>
  </si>
  <si>
    <t>Calcasieu, Cameron</t>
  </si>
  <si>
    <t>LA 3063, LA 384, LA 3256, LA 717</t>
  </si>
  <si>
    <t>H.012909</t>
  </si>
  <si>
    <t>DIST08:ABC BR REP AVOYELLE, RAPIDES PARS</t>
  </si>
  <si>
    <t>Avoyelles, Rapides</t>
  </si>
  <si>
    <t>LA 1243, LA 1206, LA 1203, LA 1200, LA 1199, LA 107</t>
  </si>
  <si>
    <t>H.012910</t>
  </si>
  <si>
    <t>DIST08:ABC BR REP GRAN, NATCH, WINN PARS</t>
  </si>
  <si>
    <t>Grant, Natchitoches, Winn</t>
  </si>
  <si>
    <t>LA 1226, LA 119, US 167, LA 505, LA 499, LA 472, LA 126, LA 124, LA 1234, LA 1229</t>
  </si>
  <si>
    <t>H.013005</t>
  </si>
  <si>
    <t>DIST08:ABC BR REP SABINE, VERNON PARS</t>
  </si>
  <si>
    <t>Sabine, Vernon</t>
  </si>
  <si>
    <t>LA 1215, LA 117, LA 463, LA 399</t>
  </si>
  <si>
    <t>H.013006</t>
  </si>
  <si>
    <t>DIST58:ABC BR REPL CA,CO,FR,TN,LA PARISH</t>
  </si>
  <si>
    <t>Catahoula, Concordia, Franklin, LaSalle, Tensas</t>
  </si>
  <si>
    <t>LA 126, LA 124, LA 778, LA 772, LA 605, LA 577, LA 569, LA 568, LA 135, LA 127</t>
  </si>
  <si>
    <t>St. Tammany, Washington</t>
  </si>
  <si>
    <t>H.013009</t>
  </si>
  <si>
    <t>DIST03:ABC BR REP EV,ST LA,IB,VER PARS</t>
  </si>
  <si>
    <t>Evangeline, Iberia, St. Landry, Vermilion</t>
  </si>
  <si>
    <t>LA 104, LA 85, LA 755-S, LA 752, LA 700, LA 682, LA 358, LA 3187, LA 3149</t>
  </si>
  <si>
    <t>H.013011</t>
  </si>
  <si>
    <t>DIST58: ABC BR REPLACE CALDWELL PARISH</t>
  </si>
  <si>
    <t>Caldwell</t>
  </si>
  <si>
    <t>LA 850, LA 506, LA 4, LA 127, LA 126</t>
  </si>
  <si>
    <t>H.013012</t>
  </si>
  <si>
    <t>DIST61:ABC BR RP AC,AS,E FL,P CO,WBR PAR</t>
  </si>
  <si>
    <t>Ascension, Assumption, East Feliciana, Pointe Coupee, West Baton Rouge</t>
  </si>
  <si>
    <t>LA 308, LA 81, LA 621, LA 986, LA 970, LA 963, LA 943, LA 935, LA 934</t>
  </si>
  <si>
    <t>H.013080</t>
  </si>
  <si>
    <t>MCLEMORE ROAD OVER BEE BAYOU</t>
  </si>
  <si>
    <t>H.013081</t>
  </si>
  <si>
    <t>ROUNDHILL ROAD OVER LITTLE COLEWA BAYOU</t>
  </si>
  <si>
    <t>West Carroll</t>
  </si>
  <si>
    <t>H.013098</t>
  </si>
  <si>
    <t>JIM CRYER LANE OVER BAYOU ANACOCO</t>
  </si>
  <si>
    <t>H.013111</t>
  </si>
  <si>
    <t>DORCHEAT ROAD OVER CANEY CREEK</t>
  </si>
  <si>
    <t>H.013118</t>
  </si>
  <si>
    <t>HILL AVENUE OVER DRAINAGE CANAL</t>
  </si>
  <si>
    <t>H.013120</t>
  </si>
  <si>
    <t>BETHEL ROAD OVER SLASH BAYOU TRIBUTARY</t>
  </si>
  <si>
    <t>H.013122</t>
  </si>
  <si>
    <t>PINE ST. &amp; HARRISON/COLLIER BRIDGES</t>
  </si>
  <si>
    <t>H.013127</t>
  </si>
  <si>
    <t>BRITTON RD &amp; HERMAN DICKERSON RD BRS</t>
  </si>
  <si>
    <t>H.013130</t>
  </si>
  <si>
    <t>RED CUT RD &amp; CHARLES RAWLS RD BRIDGES</t>
  </si>
  <si>
    <t>H.013137</t>
  </si>
  <si>
    <t>HARMON JOHNSON RD &amp; GOOD HOPE RD BRS</t>
  </si>
  <si>
    <t>H.013140</t>
  </si>
  <si>
    <t>EIGHTY ARPENT ROAD OVER UNNAMED COULEE</t>
  </si>
  <si>
    <t>H.013142</t>
  </si>
  <si>
    <t>CHES COURVILLE RD OVER COULEE NICOLE G.</t>
  </si>
  <si>
    <t>St. Martin</t>
  </si>
  <si>
    <t>H.013143</t>
  </si>
  <si>
    <t>CARBON PLANT ROAD OVER BAYOU BOEUF</t>
  </si>
  <si>
    <t>H.013144</t>
  </si>
  <si>
    <t>PINE BLUFF RD &amp; TACK ALLEN RD BRIDGES</t>
  </si>
  <si>
    <t>H.013163</t>
  </si>
  <si>
    <t>WADESBORO ROAD OVER UNNAMED CREEK</t>
  </si>
  <si>
    <t>H.013199</t>
  </si>
  <si>
    <t>COUNTRY ESTATES DR OVER ST. LOUIS BAYOU</t>
  </si>
  <si>
    <t>H.013273</t>
  </si>
  <si>
    <t>LA 8: OUACHITA RIVER BRIDGE SCOUR REPAIR</t>
  </si>
  <si>
    <t>DOOLITTLE, STEPHANIE</t>
  </si>
  <si>
    <t>Catahoula</t>
  </si>
  <si>
    <t>H.013458</t>
  </si>
  <si>
    <t>MANCHAC ACRES RD &amp; H H WILSON RD BRIDGES</t>
  </si>
  <si>
    <t>H.013952</t>
  </si>
  <si>
    <t>JESSE B ROAD OVER BAYOU MALLET</t>
  </si>
  <si>
    <t>H.013955</t>
  </si>
  <si>
    <t>LA 961: SANDY CREEK BRIDGE</t>
  </si>
  <si>
    <t>LA 961</t>
  </si>
  <si>
    <t>H.013956</t>
  </si>
  <si>
    <t>BEAMOW ROAD OVER BAYOU MARINGOUIN</t>
  </si>
  <si>
    <t>H.013957</t>
  </si>
  <si>
    <t>SLIGO ROAD OVER WALTER CREEK</t>
  </si>
  <si>
    <t>H.013958</t>
  </si>
  <si>
    <t>CARPENTERS BR RD OVER WHISKEY CHITTO CR</t>
  </si>
  <si>
    <t>H.013959</t>
  </si>
  <si>
    <t>REEDS BR RD OVER CALCASIEU RIVER RELIEF</t>
  </si>
  <si>
    <t>H.013963</t>
  </si>
  <si>
    <t>LA 384: CANAL BRIDGE</t>
  </si>
  <si>
    <t>Cameron</t>
  </si>
  <si>
    <t>LA 384</t>
  </si>
  <si>
    <t>H.013966</t>
  </si>
  <si>
    <t>LA 321: CREEK BRIDGES</t>
  </si>
  <si>
    <t>LA 321</t>
  </si>
  <si>
    <t>H.013968</t>
  </si>
  <si>
    <t>LA 404: BAYOU AND CANAL BRIDGES</t>
  </si>
  <si>
    <t>Iberville</t>
  </si>
  <si>
    <t>LA 404</t>
  </si>
  <si>
    <t>H.013970</t>
  </si>
  <si>
    <t>LA 717: KLONDIKE CANAL AND BAYOU BRIDGES</t>
  </si>
  <si>
    <t>8/10/2022</t>
  </si>
  <si>
    <t>LA 717</t>
  </si>
  <si>
    <t>H.013976</t>
  </si>
  <si>
    <t>LA 376: BAYOU BRIDGES</t>
  </si>
  <si>
    <t>Evangeline</t>
  </si>
  <si>
    <t>LA 376</t>
  </si>
  <si>
    <t>H.013982</t>
  </si>
  <si>
    <t>LA 10 SPUR, LA 1042: BRS NEAR GREENSBURG</t>
  </si>
  <si>
    <t>St. Helena</t>
  </si>
  <si>
    <t>LA 1042, LA 10-S</t>
  </si>
  <si>
    <t>H.013984</t>
  </si>
  <si>
    <t>LA 16: BRIDGES (ISABEL TO SUN)</t>
  </si>
  <si>
    <t>LA 16</t>
  </si>
  <si>
    <t>H.013989</t>
  </si>
  <si>
    <t>GRAYBOW ROAD OVER PALMETTO CREEK</t>
  </si>
  <si>
    <t>LA 151</t>
  </si>
  <si>
    <t>H.013996</t>
  </si>
  <si>
    <t>LA 1074, LA 1075: BRIDGES NEAR RIO</t>
  </si>
  <si>
    <t>LA 1074, LA 1075</t>
  </si>
  <si>
    <t>H.013997</t>
  </si>
  <si>
    <t>LOC RD OVER BORROW PIT(BLIND RV BT LNCH)</t>
  </si>
  <si>
    <t>H.014052</t>
  </si>
  <si>
    <t>LA 151: I-20 OVERPASS DECK REPLACEMENT</t>
  </si>
  <si>
    <t>H.014059</t>
  </si>
  <si>
    <t>US 80: BRIDGES NEAR MINDEN</t>
  </si>
  <si>
    <t>12/13/2023</t>
  </si>
  <si>
    <t>ISEMANN, ROBERT</t>
  </si>
  <si>
    <t>Bossier, Webster</t>
  </si>
  <si>
    <t>H.014212</t>
  </si>
  <si>
    <t>I-10: ATCHAFALAYA BRS NAVIG LIGHT REPL</t>
  </si>
  <si>
    <t>ARMENTOR, MICHAEL</t>
  </si>
  <si>
    <t>Iberville, St. Martin</t>
  </si>
  <si>
    <t>H.014214</t>
  </si>
  <si>
    <t>SINGLETARY ST. OVER REDWOOD CREEK</t>
  </si>
  <si>
    <t>H.014220</t>
  </si>
  <si>
    <t>NATION ROAD OVER COULEE DURALDE</t>
  </si>
  <si>
    <t>H.014223</t>
  </si>
  <si>
    <t>CAMILE ROAD OVER BAYOU GRAND MARAIS</t>
  </si>
  <si>
    <t>H.014226</t>
  </si>
  <si>
    <t>AUGUILLARD ROAD OVER COULEE</t>
  </si>
  <si>
    <t>H.014229</t>
  </si>
  <si>
    <t>CRAWFORD ROAD OVER TIGER BRANCH</t>
  </si>
  <si>
    <t>H.014232</t>
  </si>
  <si>
    <t>RUFFIN DRIVE OVER DRAIN TO YOUNGS BAYOU</t>
  </si>
  <si>
    <t>H.014234</t>
  </si>
  <si>
    <t>COMEAUX ROAD OVER STEEP BAYOU</t>
  </si>
  <si>
    <t>H.014235</t>
  </si>
  <si>
    <t>WEST RACCA RD OVER E GRAND MARAIS DITCH</t>
  </si>
  <si>
    <t>H.014255</t>
  </si>
  <si>
    <t>BEESON ROAD OVER FLAGON BAYOU TRIBUTARY</t>
  </si>
  <si>
    <t>H.014258</t>
  </si>
  <si>
    <t>LA 1:PORT ALLEN CANAL BR REPL (PH2)(HBI)</t>
  </si>
  <si>
    <t>H.014261</t>
  </si>
  <si>
    <t>DOSHIE ROAD OVER CHERRY WINCHE CRK TRIB</t>
  </si>
  <si>
    <t>H.014262</t>
  </si>
  <si>
    <t>RANDALL ROAD OVER YELLOW WATER RIVER</t>
  </si>
  <si>
    <t>H.014263</t>
  </si>
  <si>
    <t>N. HOOVER ROAD OVER UNNAMED CREEK</t>
  </si>
  <si>
    <t>H.014265</t>
  </si>
  <si>
    <t>NORTH RIVER ROAD OVER IRVING BRANCH</t>
  </si>
  <si>
    <t>H.014267</t>
  </si>
  <si>
    <t>SAVANNE ROAD OVER HANSON CANAL</t>
  </si>
  <si>
    <t>H.014270</t>
  </si>
  <si>
    <t>LEFORT BYPASS ROAD OVER CUT OFF BAYOU</t>
  </si>
  <si>
    <t>H.014273</t>
  </si>
  <si>
    <t>MONROE FABRE OVER BAYOU DES GLAISES</t>
  </si>
  <si>
    <t>H.014280</t>
  </si>
  <si>
    <t>US 90: BAYOU RAMOS REHAB. PHASE III</t>
  </si>
  <si>
    <t>FENG, DANA</t>
  </si>
  <si>
    <t>H.014284</t>
  </si>
  <si>
    <t>LA 301: PRIEST CANAL BRIDGE</t>
  </si>
  <si>
    <t>LA 301</t>
  </si>
  <si>
    <t>H.014288</t>
  </si>
  <si>
    <t>LA 82:MERMENTAU MB REHAB(G CHENIER)(HBI)</t>
  </si>
  <si>
    <t>METCALF, WILLIAM</t>
  </si>
  <si>
    <t>LA 82</t>
  </si>
  <si>
    <t>H.014318</t>
  </si>
  <si>
    <t>GURNEY ROAD BRIDGES</t>
  </si>
  <si>
    <t>H.014319</t>
  </si>
  <si>
    <t>CEDARCREST AVENUE OVER WEINER CREEK</t>
  </si>
  <si>
    <t>H.014320</t>
  </si>
  <si>
    <t>VAN BUREN STREET OVER CORPORATION CANAL</t>
  </si>
  <si>
    <t>H.014322</t>
  </si>
  <si>
    <t>CENTURION AVE OVER DRAINAGE BAYOU</t>
  </si>
  <si>
    <t>H.014323</t>
  </si>
  <si>
    <t>I-10: MISS RIVER BR FENDER REP. (PIER 6)</t>
  </si>
  <si>
    <t>H.014337</t>
  </si>
  <si>
    <t>ACADIAN HILLS LANE OVER DRAINAGE CANAL</t>
  </si>
  <si>
    <t>I-49</t>
  </si>
  <si>
    <t>11/10/2021</t>
  </si>
  <si>
    <t>H.014454</t>
  </si>
  <si>
    <t>LA 15: BOEUF RIVER BRIDGE REPL (HBI)</t>
  </si>
  <si>
    <t>7/14/2021</t>
  </si>
  <si>
    <t>LA 15</t>
  </si>
  <si>
    <t>2/9/2022</t>
  </si>
  <si>
    <t>H.014588</t>
  </si>
  <si>
    <t>I-20: ORANGE ST OVERPASS REPAIR</t>
  </si>
  <si>
    <t>H.014591</t>
  </si>
  <si>
    <t>I-12: US 61 BRIDGES GIRDER REPAIRS</t>
  </si>
  <si>
    <t>I-12</t>
  </si>
  <si>
    <t>H.014672</t>
  </si>
  <si>
    <t>I-12: LA 1032 OVERPASS REPAIR</t>
  </si>
  <si>
    <t xml:space="preserve">ON  OR OFF SYSTEM </t>
  </si>
  <si>
    <t xml:space="preserve">STEEL GIRDER TYPE </t>
  </si>
  <si>
    <t xml:space="preserve"> </t>
  </si>
  <si>
    <t>Replace</t>
  </si>
  <si>
    <t>40x500</t>
  </si>
  <si>
    <t>H.000665</t>
  </si>
  <si>
    <t>UP R.R. OVERPASS NEAR BONITA (HBI)</t>
  </si>
  <si>
    <t>MASTIN, CATHERINE</t>
  </si>
  <si>
    <t>US 165</t>
  </si>
  <si>
    <t>REPLACE</t>
  </si>
  <si>
    <t>24X60</t>
  </si>
  <si>
    <t>28x60</t>
  </si>
  <si>
    <t>72x766; 72x776</t>
  </si>
  <si>
    <t>H.009486</t>
  </si>
  <si>
    <t>US 90: BAYOU BRIDGE</t>
  </si>
  <si>
    <t>No Info</t>
  </si>
  <si>
    <t>28X60</t>
  </si>
  <si>
    <t>H.014592</t>
  </si>
  <si>
    <t>I-10: SABINE RIVER BRIDGES REHAB</t>
  </si>
  <si>
    <t>9/30/2021</t>
  </si>
  <si>
    <t>VAUGHT, PAUL</t>
  </si>
  <si>
    <t>REHAB</t>
  </si>
  <si>
    <t>56.8 x 5007
56.8 x 5007</t>
  </si>
  <si>
    <t>32x100,  32x220</t>
  </si>
  <si>
    <t>Rehab</t>
  </si>
  <si>
    <t>28' x 297'</t>
  </si>
  <si>
    <t>70'</t>
  </si>
  <si>
    <t>Steel I-Beam</t>
  </si>
  <si>
    <t>H.014406</t>
  </si>
  <si>
    <t>LA 661: HOUMA NAV MB ELECTRICAL REPAIR</t>
  </si>
  <si>
    <t>LEBOURGEOIS, CHRISTOPHER</t>
  </si>
  <si>
    <t>FUNG, AGNES</t>
  </si>
  <si>
    <t>LA 661</t>
  </si>
  <si>
    <t>Repair</t>
  </si>
  <si>
    <t>150' x 61'</t>
  </si>
  <si>
    <t>50'</t>
  </si>
  <si>
    <t>H.000382</t>
  </si>
  <si>
    <t>US 71: BRIDGES NEAR ST. MAURICE</t>
  </si>
  <si>
    <t>GRASSO, PHILLIP</t>
  </si>
  <si>
    <t>Natchitoches, Winn</t>
  </si>
  <si>
    <t>40 x 240, 40 x 500, &amp;  40 x 140</t>
  </si>
  <si>
    <t>H.001820</t>
  </si>
  <si>
    <t>LA 485:  BRIDGES NEAR ALLEN</t>
  </si>
  <si>
    <t>Natchitoches</t>
  </si>
  <si>
    <t>LA 485</t>
  </si>
  <si>
    <t>H.008118</t>
  </si>
  <si>
    <t>LA 653: BAYOU DUMAR BRIDGE REPLACEMENT</t>
  </si>
  <si>
    <t>MCADAMS, MARY</t>
  </si>
  <si>
    <t>LA 653</t>
  </si>
  <si>
    <t>30' x 140'</t>
  </si>
  <si>
    <t>20'</t>
  </si>
  <si>
    <t>H.009489</t>
  </si>
  <si>
    <t>US 61: JEFFERSON HIGHWAY OVERPASS REPAIR</t>
  </si>
  <si>
    <t>BUCCI, MARK</t>
  </si>
  <si>
    <t>US 61</t>
  </si>
  <si>
    <t>REPAIR</t>
  </si>
  <si>
    <t>30'X320'</t>
  </si>
  <si>
    <t>Steel Plate Girder and Rolled Shapes</t>
  </si>
  <si>
    <t>H.011487</t>
  </si>
  <si>
    <t>LA 182: BERWICK BAY BRIDGE REHAB (HBI)</t>
  </si>
  <si>
    <t>LA 182</t>
  </si>
  <si>
    <t>3745X25</t>
  </si>
  <si>
    <t>TRUSS</t>
  </si>
  <si>
    <t>24X120</t>
  </si>
  <si>
    <t>H.001799</t>
  </si>
  <si>
    <t>LA 531 OVERPASS</t>
  </si>
  <si>
    <t>HERATH, ANANDA</t>
  </si>
  <si>
    <t>I-20, LA 531</t>
  </si>
  <si>
    <t>34.5x180</t>
  </si>
  <si>
    <t>H.012469</t>
  </si>
  <si>
    <t>US 190: MRB - NAVIG LIGHT REPL (HBI)</t>
  </si>
  <si>
    <t>5880X88</t>
  </si>
  <si>
    <t>60' x 24'</t>
  </si>
  <si>
    <t>84' x 24'</t>
  </si>
  <si>
    <t>28'</t>
  </si>
  <si>
    <t>322' x 28'</t>
  </si>
  <si>
    <t>46'</t>
  </si>
  <si>
    <t>120' x 24'</t>
  </si>
  <si>
    <t>80' x 28'</t>
  </si>
  <si>
    <t>80' x 24'</t>
  </si>
  <si>
    <t>H.014465</t>
  </si>
  <si>
    <t>LA 82: VERMILION RIVER MB RH(PERRY)(HBI)</t>
  </si>
  <si>
    <t>HINGLE, STEWART</t>
  </si>
  <si>
    <t>359' x 40'</t>
  </si>
  <si>
    <t>123'</t>
  </si>
  <si>
    <t>H.002184</t>
  </si>
  <si>
    <t>BAYOU CHENAL &amp; BAYOU DISCHARGE BRS.</t>
  </si>
  <si>
    <t>LA 413</t>
  </si>
  <si>
    <t>(2x29' bounds) 58 ' x 6622'</t>
  </si>
  <si>
    <t>H.013842</t>
  </si>
  <si>
    <t>CAUSEWAY BLVD - EARHART EXPRESSWAY PH 1A</t>
  </si>
  <si>
    <t>LANCASTER, ADAM</t>
  </si>
  <si>
    <t>LA 3046, LA 3139</t>
  </si>
  <si>
    <t>WIDENING</t>
  </si>
  <si>
    <t>1300 x 56</t>
  </si>
  <si>
    <t>W24, W27, W30, W33, W36</t>
  </si>
  <si>
    <t>Project scope not finalized.</t>
  </si>
  <si>
    <t>Rehab/Repair</t>
  </si>
  <si>
    <t>replace</t>
  </si>
  <si>
    <t>400'x30', 120'x30', 140'x30', 120'x30'</t>
  </si>
  <si>
    <t>702'x32'</t>
  </si>
  <si>
    <t>117'</t>
  </si>
  <si>
    <t>H.009498</t>
  </si>
  <si>
    <t>LA 121: CALCASIEU RIVER BRIDGE</t>
  </si>
  <si>
    <t>KREBS, JOHN</t>
  </si>
  <si>
    <t>LA 121</t>
  </si>
  <si>
    <t>480' x 42.5'; 480' x 42.5'; 240' x 42.5'</t>
  </si>
  <si>
    <t>60'</t>
  </si>
  <si>
    <t>rehab</t>
  </si>
  <si>
    <t>No Information</t>
  </si>
  <si>
    <t>Scour</t>
  </si>
  <si>
    <t>H.013832</t>
  </si>
  <si>
    <t>LA 6: GRAND ECORE BRIDGE DECK REPAIR</t>
  </si>
  <si>
    <t>D'ANDREA, ARTUR</t>
  </si>
  <si>
    <t>LA 6</t>
  </si>
  <si>
    <t>28' x 975'</t>
  </si>
  <si>
    <t>375'</t>
  </si>
  <si>
    <t>Project scope not finalized yet.</t>
  </si>
  <si>
    <t>H.013947</t>
  </si>
  <si>
    <t>ATKINS ROAD OVER JOES BAYOU</t>
  </si>
  <si>
    <t>Madison</t>
  </si>
  <si>
    <t>28' x 140'</t>
  </si>
  <si>
    <t>H.013953</t>
  </si>
  <si>
    <t>MCMANUS ROAD OVER CYPRESS CREEK</t>
  </si>
  <si>
    <t>28' x 160'</t>
  </si>
  <si>
    <t>H.013954</t>
  </si>
  <si>
    <t>PLEASANT RIDGE RD OVER RABBIT BRANCH</t>
  </si>
  <si>
    <t>LaSalle</t>
  </si>
  <si>
    <t>24' x 60'</t>
  </si>
  <si>
    <t>140' x 32'</t>
  </si>
  <si>
    <t>80' x 30'</t>
  </si>
  <si>
    <t>H.013994</t>
  </si>
  <si>
    <t>OAK HALL RD OVER BAYOU BOEUF</t>
  </si>
  <si>
    <t>28X240</t>
  </si>
  <si>
    <t>H.010005</t>
  </si>
  <si>
    <t>LA733:VRMLN R MB RH(ELOI BROUSSARD)(HBI)</t>
  </si>
  <si>
    <t>LA 733</t>
  </si>
  <si>
    <t>160' x 72.5'</t>
  </si>
  <si>
    <t>28X100</t>
  </si>
  <si>
    <t>H.013948</t>
  </si>
  <si>
    <t>LA 1183: TURNER CANAL BRIDGE</t>
  </si>
  <si>
    <t>LA 1183</t>
  </si>
  <si>
    <t>30' x 100'</t>
  </si>
  <si>
    <t>H.013949</t>
  </si>
  <si>
    <t>LA 1226: BAYOU CHEVREUILLE BRIDGE</t>
  </si>
  <si>
    <t>LA 1226</t>
  </si>
  <si>
    <t>140' x 30', 160' x 30', 80' x 30'</t>
  </si>
  <si>
    <t>60' x 30', 180' x 30'</t>
  </si>
  <si>
    <t>H.013985</t>
  </si>
  <si>
    <t>LOCAL:PRAIRIE BAYOU AND DRAINAGE BRIDGES</t>
  </si>
  <si>
    <t>24' x 80'; 24' x 80';  24' x 60'</t>
  </si>
  <si>
    <t>H.000186</t>
  </si>
  <si>
    <t>US 90 OVER I-10 RAMPS @ LOCKMOOR (HBI)</t>
  </si>
  <si>
    <t>42x1178</t>
  </si>
  <si>
    <t>STEEL PLATE GIRDER</t>
  </si>
  <si>
    <t>H.000413</t>
  </si>
  <si>
    <t>CROSS BAYOU BRIDGE REPLACEMENT</t>
  </si>
  <si>
    <t>WINDMANN, ANDREW</t>
  </si>
  <si>
    <t>Project scope not yet determined.</t>
  </si>
  <si>
    <t>36'x420', 36'x420', 104'x150'</t>
  </si>
  <si>
    <t>H.001711</t>
  </si>
  <si>
    <t>SALINE BAYOU RELIEF &amp; MILL CR. BRS.</t>
  </si>
  <si>
    <t>LA 126</t>
  </si>
  <si>
    <t>34'X140'; 34'X120'; 34'X140'</t>
  </si>
  <si>
    <t>H.001961</t>
  </si>
  <si>
    <t>JOES BAYOU &amp; CARRAWAY LAKE BRIDGES</t>
  </si>
  <si>
    <t>LA 134</t>
  </si>
  <si>
    <t>32X220, 32X120</t>
  </si>
  <si>
    <t>H.002264</t>
  </si>
  <si>
    <t>LA 302: BAYOU BARATARIA MB REPLACEMENT</t>
  </si>
  <si>
    <t>MICHAEL, ANDREW</t>
  </si>
  <si>
    <t>LA 3257, LA 302-P, LA 45</t>
  </si>
  <si>
    <t>32' x 963'</t>
  </si>
  <si>
    <t>183'</t>
  </si>
  <si>
    <t>Swing Span (Plate Girders and Rolled Shapes)</t>
  </si>
  <si>
    <t>32x120</t>
  </si>
  <si>
    <t>H.008170</t>
  </si>
  <si>
    <t>LA 1024 CREEK BRS. NEAR FRIENDSHIP</t>
  </si>
  <si>
    <t>JUDICE, ANDREW</t>
  </si>
  <si>
    <t>LA 1024</t>
  </si>
  <si>
    <t>26.5x140</t>
  </si>
  <si>
    <t>H.008203</t>
  </si>
  <si>
    <t>LA 835 CREEK BRIDGES</t>
  </si>
  <si>
    <t>LA 835</t>
  </si>
  <si>
    <t>32' x 100'</t>
  </si>
  <si>
    <t>159.65 (Slab span conc. CY)</t>
  </si>
  <si>
    <t>H.008288</t>
  </si>
  <si>
    <t>BOEUF RIVER BRIDGE NEAR BUCKNER (HBI)</t>
  </si>
  <si>
    <t>BOOTHE, JOHN</t>
  </si>
  <si>
    <t>LA 132</t>
  </si>
  <si>
    <t>30'x425'</t>
  </si>
  <si>
    <t>85'</t>
  </si>
  <si>
    <t>24x140</t>
  </si>
  <si>
    <t>Culvert</t>
  </si>
  <si>
    <t>4-10'x8'x86'</t>
  </si>
  <si>
    <t>40' x 576', 40' x 100'</t>
  </si>
  <si>
    <t>48'</t>
  </si>
  <si>
    <t>H.010006</t>
  </si>
  <si>
    <t>LA 58: PETIT CAILLOU MB RH (SARAH)(HBI)</t>
  </si>
  <si>
    <t>LA 58</t>
  </si>
  <si>
    <t>(2x26' bounds) 52 ' x 6617'-1"</t>
  </si>
  <si>
    <t>H.012447</t>
  </si>
  <si>
    <t>LA 182: B LAFOURCHE MB RH(RACELAND)(HBI)</t>
  </si>
  <si>
    <t>BRIGNAC, CHRISTINA</t>
  </si>
  <si>
    <t>H.013979</t>
  </si>
  <si>
    <t>LA 518, LOCAL: BRIDGES NEAR ATHENS</t>
  </si>
  <si>
    <t>LA 518</t>
  </si>
  <si>
    <t>32' x 100'; 32' x 140'; 24' x 60'</t>
  </si>
  <si>
    <t>H.013987</t>
  </si>
  <si>
    <t>LA 521: BRIDGES NEAR DYKESVILLE</t>
  </si>
  <si>
    <t>LA 521</t>
  </si>
  <si>
    <t>32' x 80'; 32' x 100'; 32' x 140'</t>
  </si>
  <si>
    <t>H.014281</t>
  </si>
  <si>
    <t>US 190: MISS RIVER BR REPAIR PH. 3 (HBI)</t>
  </si>
  <si>
    <t>80' x 32'</t>
  </si>
  <si>
    <t>H.014560</t>
  </si>
  <si>
    <t>LA 94: VERMILION RIVER BRIDGE REPL.</t>
  </si>
  <si>
    <t>Lafayette, St. Martin</t>
  </si>
  <si>
    <t>LA 94</t>
  </si>
  <si>
    <t>H.014633</t>
  </si>
  <si>
    <t>LA 29: BAYOU COCODRIE BRIDGES SCOUR RE</t>
  </si>
  <si>
    <t>LA 29</t>
  </si>
  <si>
    <t>SCOUR</t>
  </si>
  <si>
    <t>100' x 30', 80' x 30'</t>
  </si>
  <si>
    <t>200' x 30', 200' x 30, 60' x 30', 200' x 30', 260' x 30'</t>
  </si>
  <si>
    <t>H.002794</t>
  </si>
  <si>
    <t>LA 308: CANAL BRIDGES NEAR LAROSE</t>
  </si>
  <si>
    <t>CHEN, YANLIN</t>
  </si>
  <si>
    <t>LA 308</t>
  </si>
  <si>
    <t>30'X160'; 30'X100'; 30'X120'</t>
  </si>
  <si>
    <t>H.013942</t>
  </si>
  <si>
    <t>LA 9:MIDDLE FORK BAYOU AND CREEK BRIDGES</t>
  </si>
  <si>
    <t>LA 9</t>
  </si>
  <si>
    <t>40' x 195'; 40' x 273'; 40' x 234'</t>
  </si>
  <si>
    <t>39'</t>
  </si>
  <si>
    <t>H.013986</t>
  </si>
  <si>
    <t>LA 155: BRIDGES NEAR COUSHATTA</t>
  </si>
  <si>
    <t>LA 155</t>
  </si>
  <si>
    <t>40' x 120'; 40' x 340'; 32' x 140'; 32' x 140'</t>
  </si>
  <si>
    <t>H.013992</t>
  </si>
  <si>
    <t>LA 151: CREEK AND RELIEF BRIDGES</t>
  </si>
  <si>
    <t>Lincoln, Union</t>
  </si>
  <si>
    <t>32' x 160'; 32' x 120'; 32' x 120'; 32' x 60'</t>
  </si>
  <si>
    <t>100' x 30', 180' x 30', 100' x 30', 80' x 30'</t>
  </si>
  <si>
    <t>H.002238</t>
  </si>
  <si>
    <t>LA 56: ROBINSON CANAL BRIDGE</t>
  </si>
  <si>
    <t>10/12/2022</t>
  </si>
  <si>
    <t>LA 56</t>
  </si>
  <si>
    <t>34.5x260</t>
  </si>
  <si>
    <t>H.013988</t>
  </si>
  <si>
    <t>LA 534: BRIDGES (LA 2 TO HAYNESVILLE)</t>
  </si>
  <si>
    <t>11/9/2022</t>
  </si>
  <si>
    <t>LA 534, LA 534-S</t>
  </si>
  <si>
    <t>32' x 100'; 32' x 60'; 32' x 80'; 32' x 80'; 32' x 80'; 32' x 80'; 32' x 80'; 32' x 100'</t>
  </si>
  <si>
    <t>H.013990</t>
  </si>
  <si>
    <t>LA 132: BRIDGES NEAR MANGHAM</t>
  </si>
  <si>
    <t>36' x 100'; 36' x 80'; 36' x 60'; 36' x 80'; 36' x 120'</t>
  </si>
  <si>
    <t>H.013995</t>
  </si>
  <si>
    <t>LA 507, LA 514, LOCAL: BAYOU AND CR BRS</t>
  </si>
  <si>
    <t>Bienville, Red River</t>
  </si>
  <si>
    <t>LA 507, LA 514</t>
  </si>
  <si>
    <t>32' x 140'; 32' x 100'; 32' x 100'; 32' x 120'; 32' x 60'; 24' x 80'</t>
  </si>
  <si>
    <t>H.000358</t>
  </si>
  <si>
    <t>US 190: LA 415 &amp; RR OVERPASS REPL (HBI)</t>
  </si>
  <si>
    <t>82' X 1960'</t>
  </si>
  <si>
    <t>150'</t>
  </si>
  <si>
    <t>H.012066</t>
  </si>
  <si>
    <t>LA 3213: GRAMERCY BRIDGE REHABILITATION</t>
  </si>
  <si>
    <t>LA 3213</t>
  </si>
  <si>
    <t>3010X76</t>
  </si>
  <si>
    <t>H.012541</t>
  </si>
  <si>
    <t>LA 594: OVERPASS I-20</t>
  </si>
  <si>
    <t>MOSS, SARAH</t>
  </si>
  <si>
    <t>LA 594</t>
  </si>
  <si>
    <t>462X48</t>
  </si>
  <si>
    <t>H.013821</t>
  </si>
  <si>
    <t>LA 6: YOUNGS BAYOU BRIDGES REHAB</t>
  </si>
  <si>
    <t>Project has not been scoped.</t>
  </si>
  <si>
    <t>H.014283</t>
  </si>
  <si>
    <t>US 90: IHNC MB REHAB PH. 2 (DANZIGER)</t>
  </si>
  <si>
    <t>Feasibility Phase</t>
  </si>
  <si>
    <t>40.21' x 100'</t>
  </si>
  <si>
    <t>32'x120', 32'x80', 32'x120, 32'x160</t>
  </si>
  <si>
    <t>700'x44'</t>
  </si>
  <si>
    <t>100'</t>
  </si>
  <si>
    <t>H.002244</t>
  </si>
  <si>
    <t>LA 56: BOUDREAUX CANAL MB REPLACEMENT</t>
  </si>
  <si>
    <t>32 x 1,123</t>
  </si>
  <si>
    <t>H.000425</t>
  </si>
  <si>
    <t>LA 12 SABINE RIVER BRIDGE</t>
  </si>
  <si>
    <t>LA 12</t>
  </si>
  <si>
    <t>H.001271</t>
  </si>
  <si>
    <t>CANE RIVER BRIDGE AT CHURCH STREET</t>
  </si>
  <si>
    <t>LA 1-X</t>
  </si>
  <si>
    <t>59'-11"X430'</t>
  </si>
  <si>
    <t>86'</t>
  </si>
  <si>
    <t>H.011992</t>
  </si>
  <si>
    <t>LA 343:  BAYOU QUEUE DE TORTUE BRIDGE</t>
  </si>
  <si>
    <t>LA 343</t>
  </si>
  <si>
    <t>160' x 34.5'</t>
  </si>
  <si>
    <t>40'</t>
  </si>
  <si>
    <t>8/17/1902</t>
  </si>
  <si>
    <t>42.5' x 240'</t>
  </si>
  <si>
    <t>80'</t>
  </si>
  <si>
    <t>40x150</t>
  </si>
  <si>
    <t>Steel plate girders &amp; rolled shapes</t>
  </si>
  <si>
    <t>40x160</t>
  </si>
  <si>
    <t>53'x575'</t>
  </si>
  <si>
    <t>40x40; 44x220</t>
  </si>
  <si>
    <t>40x220; 44x140; 44x120</t>
  </si>
  <si>
    <t>H.012030</t>
  </si>
  <si>
    <t>US371: KCS RR OVERPASSES HBI</t>
  </si>
  <si>
    <t>VU, HAI</t>
  </si>
  <si>
    <t>LA 159, US 371</t>
  </si>
  <si>
    <t>130X42, 130X48, 130X48</t>
  </si>
  <si>
    <t>32.5' x 80'</t>
  </si>
  <si>
    <t>H.012032</t>
  </si>
  <si>
    <t>LA 2: BRIDGES NEAR MER ROUGE</t>
  </si>
  <si>
    <t>Morehouse, West Carroll</t>
  </si>
  <si>
    <t>LA 2</t>
  </si>
  <si>
    <t>42.5x520</t>
  </si>
  <si>
    <t>H.012033</t>
  </si>
  <si>
    <t>LA 143, LA594:CROSS BAYOU &amp; CANEY CR BRS</t>
  </si>
  <si>
    <t>LA 143, LA 594</t>
  </si>
  <si>
    <t>32 x 180 &amp; 30 x 80</t>
  </si>
  <si>
    <t>40x400</t>
  </si>
  <si>
    <t>40x180; 30x40</t>
  </si>
  <si>
    <t>4~8' x 7' x 48' (Box Culvert)</t>
  </si>
  <si>
    <t>H.012041</t>
  </si>
  <si>
    <t>LA 109: GULLY BRIDGE</t>
  </si>
  <si>
    <t>LA 109</t>
  </si>
  <si>
    <t>7x6 - 256ft.</t>
  </si>
  <si>
    <t>H.012048</t>
  </si>
  <si>
    <t>US 84: CASTOR CREEK AND RELIEF BRIDGES</t>
  </si>
  <si>
    <t>LaSalle, Winn</t>
  </si>
  <si>
    <t>US 84</t>
  </si>
  <si>
    <t>40'x620'; 40'x500'</t>
  </si>
  <si>
    <t>140'</t>
  </si>
  <si>
    <t>Est. quantities based on similar projects.</t>
  </si>
  <si>
    <t>80'x30', 80'x30'</t>
  </si>
  <si>
    <t>H.012058</t>
  </si>
  <si>
    <t>LA 8: FORKER CREEK BRIDGE</t>
  </si>
  <si>
    <t>40 x 225</t>
  </si>
  <si>
    <t>30'x260', 30x120, 30'x100</t>
  </si>
  <si>
    <t>H.012061</t>
  </si>
  <si>
    <t>LA 1: BYU MOREAU AND LATERAL W15#7A BRS</t>
  </si>
  <si>
    <t>H.012537</t>
  </si>
  <si>
    <t>LA 154: RED CHUTE BAYOU BRIDGE</t>
  </si>
  <si>
    <t>Bossier</t>
  </si>
  <si>
    <t>LA 154</t>
  </si>
  <si>
    <t>32'X270'</t>
  </si>
  <si>
    <t>45'</t>
  </si>
  <si>
    <t>H.012893</t>
  </si>
  <si>
    <t>DIST 04:ABC BR REPLACE BIENVILLE PARISH</t>
  </si>
  <si>
    <t>Bienville</t>
  </si>
  <si>
    <t>LA 154, LA 501, LA 4, LA 517, LA 516</t>
  </si>
  <si>
    <t>H.012894</t>
  </si>
  <si>
    <t>DIST04:ABC BR REP CLA, WEB PARISHES</t>
  </si>
  <si>
    <t>Claiborne, Webster</t>
  </si>
  <si>
    <t>LA 3008, LA 146, LA 808, LA 615, LA 534, LA 520, LA 518</t>
  </si>
  <si>
    <t>H.012895</t>
  </si>
  <si>
    <t>DIST05:ABC BR REP E CAR,W CAR,MOR PARISH</t>
  </si>
  <si>
    <t>East Carroll, Morehouse, West Carroll</t>
  </si>
  <si>
    <t>LA 554, LA 582, LA 580, LA 877, LA 585</t>
  </si>
  <si>
    <t>H.012896</t>
  </si>
  <si>
    <t>DIST04:ABC BR REP BOSS,CADD,RED RIV PARS</t>
  </si>
  <si>
    <t>Bossier, Caddo, Red River</t>
  </si>
  <si>
    <t>LA 157, LA 155, LA 537, LA 2, LA 169, LA 160, LA 789, LA 783</t>
  </si>
  <si>
    <t>H.012897</t>
  </si>
  <si>
    <t>DIST05:ABC BR REP JACK,LIN,UNION PARISH</t>
  </si>
  <si>
    <t>Jackson, Lincoln, Union</t>
  </si>
  <si>
    <t>LA 148, LA 144, LA 550, LA 542, LA 507, LA 3061, LA 810, LA 556</t>
  </si>
  <si>
    <t>H.012898</t>
  </si>
  <si>
    <t>DIST05:ABC BR REP OUACHITA, RICH PARS</t>
  </si>
  <si>
    <t>Ouachita, Richland</t>
  </si>
  <si>
    <t>LA 134, LA 132, LA 576, LA 3048, LA 151, LA 135, LA 838</t>
  </si>
  <si>
    <t>H.013007</t>
  </si>
  <si>
    <t>DIST62:ABC BR REPLACE TANGIPAHOA PARISH</t>
  </si>
  <si>
    <t>LA 442, LA 40, LA 38, LA 1062, LA 1061, LA 1054</t>
  </si>
  <si>
    <t>H.013008</t>
  </si>
  <si>
    <t>DIST62:ABC BR REPLACE ST TAM,WASH PARS</t>
  </si>
  <si>
    <t>LA 1129, LA 1072, LA 59, LA 450, LA 438, LA 436, LA 434, LA 36, LA 16</t>
  </si>
  <si>
    <t>H.013010</t>
  </si>
  <si>
    <t>DIST62:ABC BR REPL LIVING, ST HELENA PAR</t>
  </si>
  <si>
    <t>Livingston, St. Helena</t>
  </si>
  <si>
    <t>LA 63, LA 449, LA 38, LA 37, LA 1047, LA 1042, LA 1032, LA 1027</t>
  </si>
  <si>
    <t>72.5 x 2700</t>
  </si>
  <si>
    <t>Steel plate girders</t>
  </si>
  <si>
    <t>H.014259</t>
  </si>
  <si>
    <t>LA 37: SANDY BYU AND HUBS CREEK BRIDGES</t>
  </si>
  <si>
    <t>LA 37</t>
  </si>
  <si>
    <t>280' x 42.5'; 100' x 42.5'</t>
  </si>
  <si>
    <t>198.2 CY (Slab Span Concrete)</t>
  </si>
  <si>
    <t>H.013034</t>
  </si>
  <si>
    <t>US 80: I-20 INTERCHANGE (GREENWOOD)</t>
  </si>
  <si>
    <t>10/11/2023</t>
  </si>
  <si>
    <t>40'x355'</t>
  </si>
  <si>
    <t>H.008230</t>
  </si>
  <si>
    <t>LA 838: STEEP BAYOU BRIDGE REPLACEMENT</t>
  </si>
  <si>
    <t>11/8/2023</t>
  </si>
  <si>
    <t>LA 838</t>
  </si>
  <si>
    <t>100X34.5</t>
  </si>
  <si>
    <t>H.010885</t>
  </si>
  <si>
    <t>LA 91: BAYOU PLAQUEMINE BRULE BR REPLACE</t>
  </si>
  <si>
    <t>LA 91</t>
  </si>
  <si>
    <t>42.5x200; 42.5x120; 42.5x100; 42.5x100; 42.5x300; 42.5x340; 42.5x260; 46.5x90</t>
  </si>
  <si>
    <t>H.000986</t>
  </si>
  <si>
    <t>SABINE RIVER BR (BURR FERRY)</t>
  </si>
  <si>
    <t>12/19/2023</t>
  </si>
  <si>
    <t>NO.</t>
  </si>
  <si>
    <t xml:space="preserve">The scope of repairs has not been finalized. </t>
  </si>
  <si>
    <t xml:space="preserve">Notes </t>
  </si>
  <si>
    <t>24x80</t>
  </si>
  <si>
    <t>28x40</t>
  </si>
  <si>
    <t>24x480,24x120</t>
  </si>
  <si>
    <t>16X150</t>
  </si>
  <si>
    <t>28X50;28X60</t>
  </si>
  <si>
    <t>24X360</t>
  </si>
  <si>
    <t xml:space="preserve">MUSTAQUE, AHMED </t>
  </si>
  <si>
    <t xml:space="preserve">GAUDRY, CARL </t>
  </si>
  <si>
    <t>24X80;24X60</t>
  </si>
  <si>
    <t>24X80;24X100</t>
  </si>
  <si>
    <t xml:space="preserve">MUSTAQUE, AHMED  </t>
  </si>
  <si>
    <t>24X40</t>
  </si>
  <si>
    <t>WORK TYPE
(NEW, REPLACE, REHAB., REPAIR, OTHER)</t>
  </si>
  <si>
    <t>TYPE BT-72     (FT)</t>
  </si>
  <si>
    <t>TYPE BT-78     (FT)</t>
  </si>
  <si>
    <t>28X80;28X60</t>
  </si>
  <si>
    <t>40x100</t>
  </si>
  <si>
    <t>35x200, 35x160, 35x200, 35x140, 32x120, 96x32, 96x32</t>
  </si>
  <si>
    <t>32x220, 32x180</t>
  </si>
  <si>
    <t>No pile lengths yet</t>
  </si>
  <si>
    <t>No quantities yet</t>
  </si>
  <si>
    <t>28X60, 28'x60'</t>
  </si>
  <si>
    <t>Box</t>
  </si>
  <si>
    <t>No Info yet</t>
  </si>
  <si>
    <t>box</t>
  </si>
  <si>
    <t>more info to come</t>
  </si>
  <si>
    <t>more info TBD</t>
  </si>
  <si>
    <t>no info yet</t>
  </si>
  <si>
    <t>NO. OF BRIDGES (new, replace, widening only)</t>
  </si>
  <si>
    <t xml:space="preserve">Replace </t>
  </si>
  <si>
    <t>No info yet</t>
  </si>
  <si>
    <t>32x160, 32x180, 32x80,32x120,32x240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</si>
</sst>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quotePrefix="1" applyNumberFormat="1" applyFont="1" applyFill="1" applyBorder="1" applyAlignment="1">
      <alignment horizontal="center" vertical="center"/>
    </xf>
    <xf numFmtId="0" fontId="5" fillId="5" borderId="1" xfId="0" quotePrefix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 wrapText="1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3" fontId="5" fillId="5" borderId="1" xfId="0" quotePrefix="1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5" fillId="5" borderId="1" xfId="0" quotePrefix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quotePrefix="1" applyNumberFormat="1" applyFont="1" applyFill="1" applyBorder="1" applyAlignment="1">
      <alignment horizontal="center" vertical="center"/>
    </xf>
    <xf numFmtId="0" fontId="5" fillId="7" borderId="1" xfId="0" quotePrefix="1" applyNumberFormat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 wrapText="1"/>
    </xf>
    <xf numFmtId="3" fontId="6" fillId="7" borderId="1" xfId="2" applyNumberFormat="1" applyFont="1" applyFill="1" applyBorder="1" applyAlignment="1">
      <alignment horizontal="center" vertical="center"/>
    </xf>
    <xf numFmtId="1" fontId="6" fillId="7" borderId="1" xfId="2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3" fontId="5" fillId="7" borderId="1" xfId="0" quotePrefix="1" applyNumberFormat="1" applyFont="1" applyFill="1" applyBorder="1" applyAlignment="1">
      <alignment horizontal="center" vertical="center" wrapText="1"/>
    </xf>
    <xf numFmtId="3" fontId="5" fillId="7" borderId="1" xfId="0" quotePrefix="1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" fontId="5" fillId="7" borderId="1" xfId="0" quotePrefix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Sheet1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7"/>
  <sheetViews>
    <sheetView tabSelected="1" zoomScale="115" zoomScaleNormal="115" workbookViewId="0">
      <pane ySplit="1" topLeftCell="A56" activePane="bottomLeft" state="frozen"/>
      <selection pane="bottomLeft" activeCell="C47" sqref="C47"/>
    </sheetView>
  </sheetViews>
  <sheetFormatPr defaultColWidth="9.140625" defaultRowHeight="12.75" x14ac:dyDescent="0.2"/>
  <cols>
    <col min="1" max="1" width="4.42578125" style="19" bestFit="1" customWidth="1"/>
    <col min="2" max="2" width="9.28515625" style="19" customWidth="1"/>
    <col min="3" max="3" width="38.5703125" style="19" bestFit="1" customWidth="1"/>
    <col min="4" max="4" width="10.85546875" style="19" bestFit="1" customWidth="1"/>
    <col min="5" max="5" width="24.140625" style="19" bestFit="1" customWidth="1"/>
    <col min="6" max="6" width="18.5703125" style="19" bestFit="1" customWidth="1"/>
    <col min="7" max="7" width="15.85546875" style="20" customWidth="1"/>
    <col min="8" max="8" width="12.5703125" style="20" customWidth="1"/>
    <col min="9" max="9" width="8.5703125" style="19" customWidth="1"/>
    <col min="10" max="10" width="13.28515625" style="43" customWidth="1"/>
    <col min="11" max="11" width="11.28515625" style="19" customWidth="1"/>
    <col min="12" max="12" width="17.28515625" style="20" customWidth="1"/>
    <col min="13" max="13" width="8.7109375" style="19"/>
    <col min="14" max="14" width="9.7109375" style="20" customWidth="1"/>
    <col min="15" max="15" width="13" style="19" bestFit="1" customWidth="1"/>
    <col min="16" max="16" width="13.140625" style="19" bestFit="1" customWidth="1"/>
    <col min="17" max="19" width="8.7109375" style="19"/>
    <col min="20" max="20" width="5.7109375" style="19" customWidth="1"/>
    <col min="21" max="21" width="5.28515625" style="19" customWidth="1"/>
    <col min="22" max="22" width="6.42578125" style="19" customWidth="1"/>
    <col min="23" max="24" width="7.5703125" style="19" customWidth="1"/>
    <col min="25" max="42" width="8.7109375" style="19"/>
    <col min="43" max="43" width="9.85546875" style="19" customWidth="1"/>
    <col min="44" max="45" width="8.7109375" style="19"/>
    <col min="46" max="46" width="16.7109375" style="20" customWidth="1"/>
    <col min="47" max="16384" width="9.140625" style="19"/>
  </cols>
  <sheetData>
    <row r="1" spans="1:46" ht="67.5" x14ac:dyDescent="0.2">
      <c r="A1" s="10" t="s">
        <v>873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464</v>
      </c>
      <c r="J1" s="1" t="s">
        <v>888</v>
      </c>
      <c r="K1" s="1" t="s">
        <v>904</v>
      </c>
      <c r="L1" s="1" t="s">
        <v>7</v>
      </c>
      <c r="M1" s="1" t="s">
        <v>8</v>
      </c>
      <c r="N1" s="1" t="s">
        <v>465</v>
      </c>
      <c r="O1" s="21" t="s">
        <v>9</v>
      </c>
      <c r="P1" s="21" t="s">
        <v>10</v>
      </c>
      <c r="Q1" s="21" t="s">
        <v>11</v>
      </c>
      <c r="R1" s="21" t="s">
        <v>12</v>
      </c>
      <c r="S1" s="21" t="s">
        <v>13</v>
      </c>
      <c r="T1" s="21" t="s">
        <v>14</v>
      </c>
      <c r="U1" s="21" t="s">
        <v>889</v>
      </c>
      <c r="V1" s="21" t="s">
        <v>890</v>
      </c>
      <c r="W1" s="21" t="s">
        <v>15</v>
      </c>
      <c r="X1" s="21" t="s">
        <v>16</v>
      </c>
      <c r="Y1" s="22" t="s">
        <v>17</v>
      </c>
      <c r="Z1" s="22" t="s">
        <v>18</v>
      </c>
      <c r="AA1" s="22" t="s">
        <v>19</v>
      </c>
      <c r="AB1" s="21" t="s">
        <v>20</v>
      </c>
      <c r="AC1" s="21" t="s">
        <v>21</v>
      </c>
      <c r="AD1" s="21" t="s">
        <v>22</v>
      </c>
      <c r="AE1" s="21" t="s">
        <v>23</v>
      </c>
      <c r="AF1" s="21" t="s">
        <v>24</v>
      </c>
      <c r="AG1" s="21" t="s">
        <v>25</v>
      </c>
      <c r="AH1" s="21" t="s">
        <v>26</v>
      </c>
      <c r="AI1" s="21" t="s">
        <v>27</v>
      </c>
      <c r="AJ1" s="21" t="s">
        <v>28</v>
      </c>
      <c r="AK1" s="21" t="s">
        <v>29</v>
      </c>
      <c r="AL1" s="21" t="s">
        <v>30</v>
      </c>
      <c r="AM1" s="21" t="s">
        <v>31</v>
      </c>
      <c r="AN1" s="21" t="s">
        <v>32</v>
      </c>
      <c r="AO1" s="21" t="s">
        <v>33</v>
      </c>
      <c r="AP1" s="21" t="s">
        <v>34</v>
      </c>
      <c r="AQ1" s="45" t="s">
        <v>35</v>
      </c>
      <c r="AR1" s="45" t="s">
        <v>36</v>
      </c>
      <c r="AS1" s="45"/>
      <c r="AT1" s="45" t="s">
        <v>875</v>
      </c>
    </row>
    <row r="2" spans="1:46" s="55" customFormat="1" x14ac:dyDescent="0.2">
      <c r="A2" s="46">
        <v>1</v>
      </c>
      <c r="B2" s="47" t="s">
        <v>452</v>
      </c>
      <c r="C2" s="47" t="s">
        <v>453</v>
      </c>
      <c r="D2" s="47" t="s">
        <v>454</v>
      </c>
      <c r="E2" s="47" t="s">
        <v>55</v>
      </c>
      <c r="F2" s="47" t="s">
        <v>60</v>
      </c>
      <c r="G2" s="48" t="s">
        <v>91</v>
      </c>
      <c r="H2" s="48" t="s">
        <v>455</v>
      </c>
      <c r="I2" s="47" t="s">
        <v>42</v>
      </c>
      <c r="J2" s="46" t="s">
        <v>467</v>
      </c>
      <c r="K2" s="49">
        <v>1</v>
      </c>
      <c r="L2" s="50" t="s">
        <v>468</v>
      </c>
      <c r="M2" s="50">
        <v>100</v>
      </c>
      <c r="N2" s="50"/>
      <c r="O2" s="50">
        <v>392</v>
      </c>
      <c r="P2" s="51">
        <v>201218</v>
      </c>
      <c r="Q2" s="52"/>
      <c r="R2" s="52"/>
      <c r="S2" s="52"/>
      <c r="T2" s="52"/>
      <c r="U2" s="52"/>
      <c r="V2" s="52"/>
      <c r="W2" s="52"/>
      <c r="X2" s="52"/>
      <c r="Y2" s="52"/>
      <c r="Z2" s="52">
        <v>1990</v>
      </c>
      <c r="AA2" s="52"/>
      <c r="AB2" s="52"/>
      <c r="AC2" s="52"/>
      <c r="AD2" s="52"/>
      <c r="AE2" s="52"/>
      <c r="AF2" s="52"/>
      <c r="AG2" s="52">
        <v>160</v>
      </c>
      <c r="AH2" s="52"/>
      <c r="AI2" s="52">
        <v>1536</v>
      </c>
      <c r="AJ2" s="52"/>
      <c r="AK2" s="52">
        <v>1744</v>
      </c>
      <c r="AL2" s="53"/>
      <c r="AM2" s="53"/>
      <c r="AN2" s="53"/>
      <c r="AO2" s="53"/>
      <c r="AP2" s="53"/>
      <c r="AQ2" s="53"/>
      <c r="AR2" s="53"/>
      <c r="AS2" s="53"/>
      <c r="AT2" s="54"/>
    </row>
    <row r="3" spans="1:46" s="55" customFormat="1" x14ac:dyDescent="0.2">
      <c r="A3" s="46">
        <f>1+A2</f>
        <v>2</v>
      </c>
      <c r="B3" s="47" t="s">
        <v>469</v>
      </c>
      <c r="C3" s="47" t="s">
        <v>470</v>
      </c>
      <c r="D3" s="47" t="s">
        <v>57</v>
      </c>
      <c r="E3" s="47" t="s">
        <v>58</v>
      </c>
      <c r="F3" s="47" t="s">
        <v>471</v>
      </c>
      <c r="G3" s="48" t="s">
        <v>59</v>
      </c>
      <c r="H3" s="48" t="s">
        <v>472</v>
      </c>
      <c r="I3" s="47" t="s">
        <v>42</v>
      </c>
      <c r="J3" s="49" t="s">
        <v>473</v>
      </c>
      <c r="K3" s="49">
        <v>1</v>
      </c>
      <c r="L3" s="50" t="s">
        <v>770</v>
      </c>
      <c r="M3" s="49">
        <v>160</v>
      </c>
      <c r="N3" s="49"/>
      <c r="O3" s="49"/>
      <c r="P3" s="51">
        <v>82205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>
        <v>794.2</v>
      </c>
      <c r="AD3" s="52"/>
      <c r="AE3" s="52"/>
      <c r="AF3" s="52"/>
      <c r="AG3" s="52">
        <v>180</v>
      </c>
      <c r="AH3" s="52"/>
      <c r="AI3" s="52">
        <v>1700</v>
      </c>
      <c r="AJ3" s="52"/>
      <c r="AK3" s="52"/>
      <c r="AL3" s="53"/>
      <c r="AM3" s="53"/>
      <c r="AN3" s="53"/>
      <c r="AO3" s="53"/>
      <c r="AP3" s="53"/>
      <c r="AQ3" s="53"/>
      <c r="AR3" s="69">
        <v>16083</v>
      </c>
      <c r="AS3" s="53"/>
      <c r="AT3" s="70"/>
    </row>
    <row r="4" spans="1:46" s="55" customFormat="1" x14ac:dyDescent="0.2">
      <c r="A4" s="46">
        <f t="shared" ref="A4:A67" si="0">1+A3</f>
        <v>3</v>
      </c>
      <c r="B4" s="47" t="s">
        <v>164</v>
      </c>
      <c r="C4" s="47" t="s">
        <v>165</v>
      </c>
      <c r="D4" s="47" t="s">
        <v>57</v>
      </c>
      <c r="E4" s="47" t="s">
        <v>78</v>
      </c>
      <c r="F4" s="47" t="s">
        <v>124</v>
      </c>
      <c r="G4" s="48" t="s">
        <v>137</v>
      </c>
      <c r="H4" s="54"/>
      <c r="I4" s="47" t="s">
        <v>126</v>
      </c>
      <c r="J4" s="46" t="s">
        <v>467</v>
      </c>
      <c r="K4" s="46">
        <v>1</v>
      </c>
      <c r="L4" s="54" t="s">
        <v>881</v>
      </c>
      <c r="M4" s="46">
        <v>40</v>
      </c>
      <c r="N4" s="46"/>
      <c r="O4" s="46">
        <v>2788</v>
      </c>
      <c r="P4" s="46">
        <v>115750</v>
      </c>
      <c r="Q4" s="46">
        <v>1778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>
        <v>2800</v>
      </c>
      <c r="AK4" s="46"/>
      <c r="AL4" s="46"/>
      <c r="AM4" s="46"/>
      <c r="AN4" s="46"/>
      <c r="AO4" s="46"/>
      <c r="AP4" s="46"/>
      <c r="AQ4" s="46"/>
      <c r="AR4" s="46"/>
      <c r="AS4" s="46"/>
      <c r="AT4" s="54"/>
    </row>
    <row r="5" spans="1:46" s="55" customFormat="1" x14ac:dyDescent="0.2">
      <c r="A5" s="46">
        <f t="shared" si="0"/>
        <v>4</v>
      </c>
      <c r="B5" s="47" t="s">
        <v>252</v>
      </c>
      <c r="C5" s="47" t="s">
        <v>253</v>
      </c>
      <c r="D5" s="47" t="s">
        <v>57</v>
      </c>
      <c r="E5" s="47" t="s">
        <v>78</v>
      </c>
      <c r="F5" s="47" t="s">
        <v>124</v>
      </c>
      <c r="G5" s="48" t="s">
        <v>148</v>
      </c>
      <c r="H5" s="54"/>
      <c r="I5" s="47" t="s">
        <v>126</v>
      </c>
      <c r="J5" s="56" t="s">
        <v>473</v>
      </c>
      <c r="K5" s="57">
        <v>1</v>
      </c>
      <c r="L5" s="57" t="s">
        <v>474</v>
      </c>
      <c r="M5" s="57">
        <v>20</v>
      </c>
      <c r="N5" s="57"/>
      <c r="O5" s="57">
        <v>0</v>
      </c>
      <c r="P5" s="58">
        <v>8635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>
        <v>960</v>
      </c>
      <c r="AK5" s="59"/>
      <c r="AL5" s="59"/>
      <c r="AM5" s="59"/>
      <c r="AN5" s="59"/>
      <c r="AO5" s="59"/>
      <c r="AP5" s="59"/>
      <c r="AQ5" s="59"/>
      <c r="AR5" s="59"/>
      <c r="AS5" s="59"/>
      <c r="AT5" s="60"/>
    </row>
    <row r="6" spans="1:46" s="55" customFormat="1" x14ac:dyDescent="0.2">
      <c r="A6" s="46">
        <f t="shared" si="0"/>
        <v>5</v>
      </c>
      <c r="B6" s="47" t="s">
        <v>298</v>
      </c>
      <c r="C6" s="47" t="s">
        <v>299</v>
      </c>
      <c r="D6" s="47" t="s">
        <v>57</v>
      </c>
      <c r="E6" s="47" t="s">
        <v>882</v>
      </c>
      <c r="F6" s="47" t="s">
        <v>124</v>
      </c>
      <c r="G6" s="48" t="s">
        <v>300</v>
      </c>
      <c r="H6" s="54"/>
      <c r="I6" s="47" t="s">
        <v>126</v>
      </c>
      <c r="J6" s="56" t="s">
        <v>473</v>
      </c>
      <c r="K6" s="61">
        <v>1</v>
      </c>
      <c r="L6" s="61" t="s">
        <v>475</v>
      </c>
      <c r="M6" s="61">
        <v>20</v>
      </c>
      <c r="N6" s="61"/>
      <c r="O6" s="61"/>
      <c r="P6" s="62">
        <v>24965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>
        <v>1040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4"/>
    </row>
    <row r="7" spans="1:46" s="55" customFormat="1" x14ac:dyDescent="0.2">
      <c r="A7" s="46">
        <f t="shared" si="0"/>
        <v>6</v>
      </c>
      <c r="B7" s="47" t="s">
        <v>115</v>
      </c>
      <c r="C7" s="47" t="s">
        <v>116</v>
      </c>
      <c r="D7" s="47" t="s">
        <v>117</v>
      </c>
      <c r="E7" s="47" t="s">
        <v>48</v>
      </c>
      <c r="F7" s="47" t="s">
        <v>118</v>
      </c>
      <c r="G7" s="48" t="s">
        <v>119</v>
      </c>
      <c r="H7" s="48" t="s">
        <v>120</v>
      </c>
      <c r="I7" s="47" t="s">
        <v>42</v>
      </c>
      <c r="J7" s="46" t="s">
        <v>467</v>
      </c>
      <c r="K7" s="54">
        <v>2</v>
      </c>
      <c r="L7" s="54" t="s">
        <v>476</v>
      </c>
      <c r="M7" s="54">
        <v>131</v>
      </c>
      <c r="N7" s="54"/>
      <c r="O7" s="54">
        <v>2032</v>
      </c>
      <c r="P7" s="54">
        <v>1222348</v>
      </c>
      <c r="Q7" s="65"/>
      <c r="R7" s="65"/>
      <c r="S7" s="65"/>
      <c r="T7" s="65"/>
      <c r="U7" s="65"/>
      <c r="V7" s="65"/>
      <c r="W7" s="65"/>
      <c r="X7" s="65"/>
      <c r="Y7" s="65"/>
      <c r="Z7" s="65">
        <v>6662</v>
      </c>
      <c r="AA7" s="65">
        <v>6948</v>
      </c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>
        <v>5880</v>
      </c>
      <c r="AO7" s="65"/>
      <c r="AP7" s="65">
        <v>65800</v>
      </c>
      <c r="AQ7" s="65"/>
      <c r="AR7" s="65"/>
      <c r="AS7" s="65"/>
      <c r="AT7" s="54"/>
    </row>
    <row r="8" spans="1:46" s="55" customFormat="1" x14ac:dyDescent="0.2">
      <c r="A8" s="46">
        <f t="shared" si="0"/>
        <v>7</v>
      </c>
      <c r="B8" s="47" t="s">
        <v>477</v>
      </c>
      <c r="C8" s="47" t="s">
        <v>478</v>
      </c>
      <c r="D8" s="47" t="s">
        <v>117</v>
      </c>
      <c r="E8" s="47" t="s">
        <v>58</v>
      </c>
      <c r="F8" s="47" t="s">
        <v>48</v>
      </c>
      <c r="G8" s="48" t="s">
        <v>119</v>
      </c>
      <c r="H8" s="48" t="s">
        <v>41</v>
      </c>
      <c r="I8" s="47" t="s">
        <v>42</v>
      </c>
      <c r="J8" s="47" t="s">
        <v>473</v>
      </c>
      <c r="K8" s="47">
        <v>1</v>
      </c>
      <c r="L8" s="48" t="s">
        <v>892</v>
      </c>
      <c r="M8" s="47">
        <v>20</v>
      </c>
      <c r="N8" s="47"/>
      <c r="O8" s="46"/>
      <c r="P8" s="71">
        <v>47000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71">
        <v>2250</v>
      </c>
      <c r="AJ8" s="72"/>
      <c r="AK8" s="53"/>
      <c r="AL8" s="53"/>
      <c r="AM8" s="53"/>
      <c r="AN8" s="53"/>
      <c r="AO8" s="53"/>
      <c r="AP8" s="53"/>
      <c r="AQ8" s="53"/>
      <c r="AR8" s="69"/>
      <c r="AS8" s="53"/>
      <c r="AT8" s="54"/>
    </row>
    <row r="9" spans="1:46" s="55" customFormat="1" x14ac:dyDescent="0.2">
      <c r="A9" s="46">
        <f t="shared" si="0"/>
        <v>8</v>
      </c>
      <c r="B9" s="47" t="s">
        <v>153</v>
      </c>
      <c r="C9" s="47" t="s">
        <v>154</v>
      </c>
      <c r="D9" s="47" t="s">
        <v>117</v>
      </c>
      <c r="E9" s="47" t="s">
        <v>133</v>
      </c>
      <c r="F9" s="47" t="s">
        <v>99</v>
      </c>
      <c r="G9" s="48" t="s">
        <v>103</v>
      </c>
      <c r="H9" s="48" t="s">
        <v>155</v>
      </c>
      <c r="I9" s="47" t="s">
        <v>42</v>
      </c>
      <c r="J9" s="46" t="s">
        <v>488</v>
      </c>
      <c r="K9" s="66"/>
      <c r="L9" s="67"/>
      <c r="M9" s="66"/>
      <c r="N9" s="66"/>
      <c r="O9" s="66"/>
      <c r="P9" s="66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54"/>
    </row>
    <row r="10" spans="1:46" s="55" customFormat="1" x14ac:dyDescent="0.2">
      <c r="A10" s="46">
        <f t="shared" si="0"/>
        <v>9</v>
      </c>
      <c r="B10" s="47" t="s">
        <v>168</v>
      </c>
      <c r="C10" s="47" t="s">
        <v>169</v>
      </c>
      <c r="D10" s="47" t="s">
        <v>117</v>
      </c>
      <c r="E10" s="47" t="s">
        <v>78</v>
      </c>
      <c r="F10" s="47" t="s">
        <v>124</v>
      </c>
      <c r="G10" s="48" t="s">
        <v>98</v>
      </c>
      <c r="H10" s="54"/>
      <c r="I10" s="47" t="s">
        <v>126</v>
      </c>
      <c r="J10" s="46" t="s">
        <v>467</v>
      </c>
      <c r="K10" s="46">
        <v>1</v>
      </c>
      <c r="L10" s="54" t="s">
        <v>879</v>
      </c>
      <c r="M10" s="46">
        <v>25</v>
      </c>
      <c r="N10" s="46"/>
      <c r="O10" s="46"/>
      <c r="P10" s="46">
        <v>31468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>
        <v>2408</v>
      </c>
      <c r="AP10" s="46">
        <v>4049</v>
      </c>
      <c r="AQ10" s="46"/>
      <c r="AR10" s="46"/>
      <c r="AS10" s="46"/>
      <c r="AT10" s="54"/>
    </row>
    <row r="11" spans="1:46" s="55" customFormat="1" x14ac:dyDescent="0.2">
      <c r="A11" s="46">
        <f t="shared" si="0"/>
        <v>10</v>
      </c>
      <c r="B11" s="47" t="s">
        <v>174</v>
      </c>
      <c r="C11" s="47" t="s">
        <v>175</v>
      </c>
      <c r="D11" s="47" t="s">
        <v>117</v>
      </c>
      <c r="E11" s="47" t="s">
        <v>78</v>
      </c>
      <c r="F11" s="47" t="s">
        <v>124</v>
      </c>
      <c r="G11" s="48" t="s">
        <v>176</v>
      </c>
      <c r="H11" s="54" t="s">
        <v>466</v>
      </c>
      <c r="I11" s="47" t="s">
        <v>126</v>
      </c>
      <c r="J11" s="46" t="s">
        <v>467</v>
      </c>
      <c r="K11" s="46">
        <v>1</v>
      </c>
      <c r="L11" s="46" t="s">
        <v>881</v>
      </c>
      <c r="M11" s="46">
        <v>40</v>
      </c>
      <c r="N11" s="46"/>
      <c r="O11" s="46">
        <v>2788</v>
      </c>
      <c r="P11" s="46">
        <v>115750</v>
      </c>
      <c r="Q11" s="46">
        <v>1778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>
        <v>2800</v>
      </c>
      <c r="AK11" s="46"/>
      <c r="AL11" s="46"/>
      <c r="AM11" s="46"/>
      <c r="AN11" s="46"/>
      <c r="AO11" s="46"/>
      <c r="AP11" s="46"/>
      <c r="AQ11" s="46"/>
      <c r="AR11" s="46"/>
      <c r="AS11" s="46"/>
      <c r="AT11" s="54"/>
    </row>
    <row r="12" spans="1:46" s="55" customFormat="1" x14ac:dyDescent="0.2">
      <c r="A12" s="46">
        <f t="shared" si="0"/>
        <v>11</v>
      </c>
      <c r="B12" s="47" t="s">
        <v>181</v>
      </c>
      <c r="C12" s="47" t="s">
        <v>182</v>
      </c>
      <c r="D12" s="47" t="s">
        <v>117</v>
      </c>
      <c r="E12" s="47" t="s">
        <v>78</v>
      </c>
      <c r="F12" s="47" t="s">
        <v>124</v>
      </c>
      <c r="G12" s="48" t="s">
        <v>103</v>
      </c>
      <c r="H12" s="54"/>
      <c r="I12" s="47" t="s">
        <v>126</v>
      </c>
      <c r="J12" s="46" t="s">
        <v>467</v>
      </c>
      <c r="K12" s="46">
        <v>2</v>
      </c>
      <c r="L12" s="46" t="s">
        <v>897</v>
      </c>
      <c r="M12" s="46">
        <v>20</v>
      </c>
      <c r="N12" s="46"/>
      <c r="O12" s="46"/>
      <c r="P12" s="46">
        <v>36867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>
        <v>50</v>
      </c>
      <c r="AF12" s="46"/>
      <c r="AG12" s="46">
        <v>1408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54"/>
    </row>
    <row r="13" spans="1:46" s="55" customFormat="1" x14ac:dyDescent="0.2">
      <c r="A13" s="46">
        <f t="shared" si="0"/>
        <v>12</v>
      </c>
      <c r="B13" s="47" t="s">
        <v>390</v>
      </c>
      <c r="C13" s="47" t="s">
        <v>391</v>
      </c>
      <c r="D13" s="47" t="s">
        <v>117</v>
      </c>
      <c r="E13" s="47" t="s">
        <v>392</v>
      </c>
      <c r="F13" s="47" t="s">
        <v>256</v>
      </c>
      <c r="G13" s="48" t="s">
        <v>393</v>
      </c>
      <c r="H13" s="48" t="s">
        <v>120</v>
      </c>
      <c r="I13" s="47" t="s">
        <v>42</v>
      </c>
      <c r="J13" s="46" t="s">
        <v>488</v>
      </c>
      <c r="K13" s="46"/>
      <c r="L13" s="54"/>
      <c r="M13" s="46"/>
      <c r="N13" s="46"/>
      <c r="O13" s="46"/>
      <c r="P13" s="46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46" s="55" customFormat="1" ht="22.5" x14ac:dyDescent="0.2">
      <c r="A14" s="46">
        <f t="shared" si="0"/>
        <v>13</v>
      </c>
      <c r="B14" s="47" t="s">
        <v>481</v>
      </c>
      <c r="C14" s="47" t="s">
        <v>482</v>
      </c>
      <c r="D14" s="47" t="s">
        <v>483</v>
      </c>
      <c r="E14" s="47" t="s">
        <v>484</v>
      </c>
      <c r="F14" s="47" t="s">
        <v>484</v>
      </c>
      <c r="G14" s="48" t="s">
        <v>40</v>
      </c>
      <c r="H14" s="48" t="s">
        <v>120</v>
      </c>
      <c r="I14" s="47" t="s">
        <v>42</v>
      </c>
      <c r="J14" s="47" t="s">
        <v>485</v>
      </c>
      <c r="K14" s="47"/>
      <c r="L14" s="48" t="s">
        <v>486</v>
      </c>
      <c r="M14" s="47">
        <v>289</v>
      </c>
      <c r="N14" s="46"/>
      <c r="O14" s="46"/>
      <c r="P14" s="46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4"/>
    </row>
    <row r="15" spans="1:46" s="55" customFormat="1" x14ac:dyDescent="0.2">
      <c r="A15" s="46">
        <f t="shared" si="0"/>
        <v>14</v>
      </c>
      <c r="B15" s="47" t="s">
        <v>83</v>
      </c>
      <c r="C15" s="47" t="s">
        <v>84</v>
      </c>
      <c r="D15" s="47" t="s">
        <v>85</v>
      </c>
      <c r="E15" s="47" t="s">
        <v>883</v>
      </c>
      <c r="F15" s="47" t="s">
        <v>48</v>
      </c>
      <c r="G15" s="48" t="s">
        <v>61</v>
      </c>
      <c r="H15" s="48" t="s">
        <v>86</v>
      </c>
      <c r="I15" s="47" t="s">
        <v>42</v>
      </c>
      <c r="J15" s="46" t="s">
        <v>467</v>
      </c>
      <c r="K15" s="49">
        <v>2</v>
      </c>
      <c r="L15" s="50" t="s">
        <v>487</v>
      </c>
      <c r="M15" s="49">
        <v>20</v>
      </c>
      <c r="N15" s="49"/>
      <c r="O15" s="49"/>
      <c r="P15" s="51">
        <v>118892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>
        <v>4248</v>
      </c>
      <c r="AJ15" s="52"/>
      <c r="AK15" s="52"/>
      <c r="AL15" s="52"/>
      <c r="AM15" s="52"/>
      <c r="AN15" s="52"/>
      <c r="AO15" s="52"/>
      <c r="AP15" s="53"/>
      <c r="AQ15" s="53"/>
      <c r="AR15" s="53"/>
      <c r="AS15" s="53"/>
      <c r="AT15" s="54"/>
    </row>
    <row r="16" spans="1:46" s="55" customFormat="1" x14ac:dyDescent="0.2">
      <c r="A16" s="46">
        <f t="shared" si="0"/>
        <v>15</v>
      </c>
      <c r="B16" s="47" t="s">
        <v>127</v>
      </c>
      <c r="C16" s="47" t="s">
        <v>128</v>
      </c>
      <c r="D16" s="47" t="s">
        <v>85</v>
      </c>
      <c r="E16" s="47" t="s">
        <v>78</v>
      </c>
      <c r="F16" s="47" t="s">
        <v>124</v>
      </c>
      <c r="G16" s="48" t="s">
        <v>61</v>
      </c>
      <c r="H16" s="54"/>
      <c r="I16" s="47" t="s">
        <v>126</v>
      </c>
      <c r="J16" s="46" t="s">
        <v>467</v>
      </c>
      <c r="K16" s="46">
        <v>1</v>
      </c>
      <c r="L16" s="46" t="s">
        <v>876</v>
      </c>
      <c r="M16" s="46">
        <v>20</v>
      </c>
      <c r="N16" s="46"/>
      <c r="O16" s="46"/>
      <c r="P16" s="46">
        <v>27420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v>1400</v>
      </c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54"/>
    </row>
    <row r="17" spans="1:46" s="55" customFormat="1" x14ac:dyDescent="0.2">
      <c r="A17" s="46">
        <f t="shared" si="0"/>
        <v>16</v>
      </c>
      <c r="B17" s="47" t="s">
        <v>161</v>
      </c>
      <c r="C17" s="47" t="s">
        <v>162</v>
      </c>
      <c r="D17" s="47" t="s">
        <v>85</v>
      </c>
      <c r="E17" s="47" t="s">
        <v>78</v>
      </c>
      <c r="F17" s="47" t="s">
        <v>124</v>
      </c>
      <c r="G17" s="48" t="s">
        <v>163</v>
      </c>
      <c r="H17" s="54"/>
      <c r="I17" s="47" t="s">
        <v>126</v>
      </c>
      <c r="J17" s="46" t="s">
        <v>467</v>
      </c>
      <c r="K17" s="46">
        <v>2</v>
      </c>
      <c r="L17" s="46" t="s">
        <v>878</v>
      </c>
      <c r="M17" s="46">
        <v>40</v>
      </c>
      <c r="N17" s="46"/>
      <c r="O17" s="46">
        <v>2462</v>
      </c>
      <c r="P17" s="46">
        <v>180582</v>
      </c>
      <c r="Q17" s="46">
        <v>2963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>
        <v>4292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54"/>
    </row>
    <row r="18" spans="1:46" s="55" customFormat="1" x14ac:dyDescent="0.2">
      <c r="A18" s="46">
        <f t="shared" si="0"/>
        <v>17</v>
      </c>
      <c r="B18" s="47" t="s">
        <v>178</v>
      </c>
      <c r="C18" s="47" t="s">
        <v>179</v>
      </c>
      <c r="D18" s="47" t="s">
        <v>85</v>
      </c>
      <c r="E18" s="47" t="s">
        <v>882</v>
      </c>
      <c r="F18" s="47" t="s">
        <v>124</v>
      </c>
      <c r="G18" s="48" t="s">
        <v>180</v>
      </c>
      <c r="H18" s="54"/>
      <c r="I18" s="47" t="s">
        <v>126</v>
      </c>
      <c r="J18" s="46" t="s">
        <v>467</v>
      </c>
      <c r="K18" s="46">
        <v>2</v>
      </c>
      <c r="L18" s="46" t="s">
        <v>891</v>
      </c>
      <c r="M18" s="46">
        <v>20</v>
      </c>
      <c r="N18" s="46"/>
      <c r="O18" s="46"/>
      <c r="P18" s="46">
        <v>63433</v>
      </c>
      <c r="Q18" s="46"/>
      <c r="R18" s="46"/>
      <c r="S18" s="46" t="s">
        <v>466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2040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54"/>
    </row>
    <row r="19" spans="1:46" s="55" customFormat="1" x14ac:dyDescent="0.2">
      <c r="A19" s="46">
        <f t="shared" si="0"/>
        <v>18</v>
      </c>
      <c r="B19" s="47" t="s">
        <v>383</v>
      </c>
      <c r="C19" s="47" t="s">
        <v>384</v>
      </c>
      <c r="D19" s="47" t="s">
        <v>85</v>
      </c>
      <c r="E19" s="47" t="s">
        <v>48</v>
      </c>
      <c r="F19" s="47" t="s">
        <v>256</v>
      </c>
      <c r="G19" s="48" t="s">
        <v>134</v>
      </c>
      <c r="H19" s="48" t="s">
        <v>377</v>
      </c>
      <c r="I19" s="47" t="s">
        <v>42</v>
      </c>
      <c r="J19" s="56" t="s">
        <v>488</v>
      </c>
      <c r="K19" s="73"/>
      <c r="L19" s="61" t="s">
        <v>489</v>
      </c>
      <c r="M19" s="73" t="s">
        <v>490</v>
      </c>
      <c r="N19" s="73" t="s">
        <v>491</v>
      </c>
      <c r="O19" s="62">
        <v>13800</v>
      </c>
      <c r="P19" s="62">
        <v>61000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</row>
    <row r="20" spans="1:46" s="55" customFormat="1" x14ac:dyDescent="0.2">
      <c r="A20" s="46">
        <f t="shared" si="0"/>
        <v>19</v>
      </c>
      <c r="B20" s="47" t="s">
        <v>492</v>
      </c>
      <c r="C20" s="47" t="s">
        <v>493</v>
      </c>
      <c r="D20" s="47" t="s">
        <v>451</v>
      </c>
      <c r="E20" s="47" t="s">
        <v>494</v>
      </c>
      <c r="F20" s="47" t="s">
        <v>495</v>
      </c>
      <c r="G20" s="48" t="s">
        <v>100</v>
      </c>
      <c r="H20" s="48" t="s">
        <v>496</v>
      </c>
      <c r="I20" s="47" t="s">
        <v>42</v>
      </c>
      <c r="J20" s="46"/>
      <c r="K20" s="47"/>
      <c r="L20" s="54"/>
      <c r="M20" s="46"/>
      <c r="N20" s="46"/>
      <c r="O20" s="46"/>
      <c r="P20" s="46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</row>
    <row r="21" spans="1:46" s="55" customFormat="1" x14ac:dyDescent="0.2">
      <c r="A21" s="46">
        <f t="shared" si="0"/>
        <v>20</v>
      </c>
      <c r="B21" s="47" t="s">
        <v>462</v>
      </c>
      <c r="C21" s="47" t="s">
        <v>463</v>
      </c>
      <c r="D21" s="47" t="s">
        <v>451</v>
      </c>
      <c r="E21" s="47" t="s">
        <v>71</v>
      </c>
      <c r="F21" s="47" t="s">
        <v>90</v>
      </c>
      <c r="G21" s="48" t="s">
        <v>132</v>
      </c>
      <c r="H21" s="48" t="s">
        <v>461</v>
      </c>
      <c r="I21" s="47" t="s">
        <v>42</v>
      </c>
      <c r="J21" s="46" t="s">
        <v>497</v>
      </c>
      <c r="K21" s="46"/>
      <c r="L21" s="54" t="s">
        <v>498</v>
      </c>
      <c r="M21" s="46" t="s">
        <v>499</v>
      </c>
      <c r="N21" s="46"/>
      <c r="O21" s="46"/>
      <c r="P21" s="46"/>
      <c r="Q21" s="53"/>
      <c r="R21" s="53">
        <v>50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</row>
    <row r="22" spans="1:46" s="55" customFormat="1" ht="21.75" customHeight="1" x14ac:dyDescent="0.2">
      <c r="A22" s="46">
        <f t="shared" si="0"/>
        <v>21</v>
      </c>
      <c r="B22" s="47" t="s">
        <v>500</v>
      </c>
      <c r="C22" s="47" t="s">
        <v>501</v>
      </c>
      <c r="D22" s="47" t="s">
        <v>47</v>
      </c>
      <c r="E22" s="47" t="s">
        <v>502</v>
      </c>
      <c r="F22" s="47" t="s">
        <v>48</v>
      </c>
      <c r="G22" s="48" t="s">
        <v>503</v>
      </c>
      <c r="H22" s="48" t="s">
        <v>49</v>
      </c>
      <c r="I22" s="47" t="s">
        <v>42</v>
      </c>
      <c r="J22" s="56" t="s">
        <v>473</v>
      </c>
      <c r="K22" s="57">
        <v>3</v>
      </c>
      <c r="L22" s="57" t="s">
        <v>504</v>
      </c>
      <c r="M22" s="57">
        <v>100</v>
      </c>
      <c r="N22" s="57"/>
      <c r="O22" s="57">
        <v>500</v>
      </c>
      <c r="P22" s="58">
        <v>610000</v>
      </c>
      <c r="Q22" s="59"/>
      <c r="R22" s="59"/>
      <c r="S22" s="59"/>
      <c r="T22" s="59"/>
      <c r="U22" s="59"/>
      <c r="V22" s="59"/>
      <c r="W22" s="59">
        <v>1422</v>
      </c>
      <c r="X22" s="59"/>
      <c r="Y22" s="59"/>
      <c r="Z22" s="59">
        <v>2488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>
        <v>5330</v>
      </c>
      <c r="AK22" s="59"/>
      <c r="AL22" s="59"/>
      <c r="AM22" s="59"/>
      <c r="AN22" s="59">
        <v>1900</v>
      </c>
      <c r="AO22" s="59"/>
      <c r="AP22" s="59"/>
      <c r="AQ22" s="59"/>
      <c r="AR22" s="59"/>
      <c r="AS22" s="59"/>
      <c r="AT22" s="60"/>
    </row>
    <row r="23" spans="1:46" s="55" customFormat="1" ht="33.75" x14ac:dyDescent="0.2">
      <c r="A23" s="46">
        <f t="shared" si="0"/>
        <v>22</v>
      </c>
      <c r="B23" s="47" t="s">
        <v>505</v>
      </c>
      <c r="C23" s="47" t="s">
        <v>506</v>
      </c>
      <c r="D23" s="47" t="s">
        <v>47</v>
      </c>
      <c r="E23" s="47" t="s">
        <v>58</v>
      </c>
      <c r="F23" s="47" t="s">
        <v>39</v>
      </c>
      <c r="G23" s="48" t="s">
        <v>507</v>
      </c>
      <c r="H23" s="48" t="s">
        <v>508</v>
      </c>
      <c r="I23" s="47" t="s">
        <v>42</v>
      </c>
      <c r="J23" s="47" t="s">
        <v>473</v>
      </c>
      <c r="K23" s="47">
        <v>7</v>
      </c>
      <c r="L23" s="48" t="s">
        <v>893</v>
      </c>
      <c r="M23" s="47">
        <v>20</v>
      </c>
      <c r="N23" s="46"/>
      <c r="O23" s="46"/>
      <c r="P23" s="71">
        <v>383522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47"/>
      <c r="AG23" s="53"/>
      <c r="AH23" s="53"/>
      <c r="AI23" s="71">
        <v>9498</v>
      </c>
      <c r="AJ23" s="72"/>
      <c r="AK23" s="71"/>
      <c r="AL23" s="53"/>
      <c r="AM23" s="53"/>
      <c r="AN23" s="53"/>
      <c r="AO23" s="53"/>
      <c r="AP23" s="53"/>
      <c r="AQ23" s="53"/>
      <c r="AR23" s="69"/>
      <c r="AS23" s="53"/>
      <c r="AT23" s="54"/>
    </row>
    <row r="24" spans="1:46" s="55" customFormat="1" x14ac:dyDescent="0.2">
      <c r="A24" s="46">
        <f t="shared" si="0"/>
        <v>23</v>
      </c>
      <c r="B24" s="47" t="s">
        <v>509</v>
      </c>
      <c r="C24" s="47" t="s">
        <v>510</v>
      </c>
      <c r="D24" s="47" t="s">
        <v>47</v>
      </c>
      <c r="E24" s="47" t="s">
        <v>511</v>
      </c>
      <c r="F24" s="47" t="s">
        <v>48</v>
      </c>
      <c r="G24" s="48" t="s">
        <v>114</v>
      </c>
      <c r="H24" s="48" t="s">
        <v>512</v>
      </c>
      <c r="I24" s="47" t="s">
        <v>42</v>
      </c>
      <c r="J24" s="47" t="s">
        <v>467</v>
      </c>
      <c r="K24" s="47">
        <v>1</v>
      </c>
      <c r="L24" s="48" t="s">
        <v>513</v>
      </c>
      <c r="M24" s="47" t="s">
        <v>514</v>
      </c>
      <c r="N24" s="46"/>
      <c r="O24" s="46"/>
      <c r="P24" s="71">
        <v>128271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71">
        <v>3584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4"/>
    </row>
    <row r="25" spans="1:46" s="55" customFormat="1" ht="45" x14ac:dyDescent="0.2">
      <c r="A25" s="46">
        <f t="shared" si="0"/>
        <v>24</v>
      </c>
      <c r="B25" s="47" t="s">
        <v>515</v>
      </c>
      <c r="C25" s="47" t="s">
        <v>516</v>
      </c>
      <c r="D25" s="47" t="s">
        <v>47</v>
      </c>
      <c r="E25" s="47" t="s">
        <v>517</v>
      </c>
      <c r="F25" s="47" t="s">
        <v>99</v>
      </c>
      <c r="G25" s="48" t="s">
        <v>107</v>
      </c>
      <c r="H25" s="48" t="s">
        <v>518</v>
      </c>
      <c r="I25" s="47" t="s">
        <v>42</v>
      </c>
      <c r="J25" s="47" t="s">
        <v>519</v>
      </c>
      <c r="K25" s="47"/>
      <c r="L25" s="48" t="s">
        <v>520</v>
      </c>
      <c r="M25" s="47" t="s">
        <v>490</v>
      </c>
      <c r="N25" s="48" t="s">
        <v>521</v>
      </c>
      <c r="O25" s="47">
        <v>36225</v>
      </c>
      <c r="P25" s="46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7">
        <v>480</v>
      </c>
      <c r="AP25" s="53"/>
      <c r="AQ25" s="53"/>
      <c r="AR25" s="53"/>
      <c r="AS25" s="53"/>
      <c r="AT25" s="54"/>
    </row>
    <row r="26" spans="1:46" s="55" customFormat="1" x14ac:dyDescent="0.2">
      <c r="A26" s="46">
        <f t="shared" si="0"/>
        <v>25</v>
      </c>
      <c r="B26" s="47" t="s">
        <v>159</v>
      </c>
      <c r="C26" s="47" t="s">
        <v>160</v>
      </c>
      <c r="D26" s="47" t="s">
        <v>47</v>
      </c>
      <c r="E26" s="47" t="s">
        <v>78</v>
      </c>
      <c r="F26" s="47" t="s">
        <v>124</v>
      </c>
      <c r="G26" s="48" t="s">
        <v>111</v>
      </c>
      <c r="H26" s="54"/>
      <c r="I26" s="47" t="s">
        <v>126</v>
      </c>
      <c r="J26" s="46" t="s">
        <v>467</v>
      </c>
      <c r="K26" s="46">
        <v>1</v>
      </c>
      <c r="L26" s="46" t="s">
        <v>898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>
        <v>44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54"/>
    </row>
    <row r="27" spans="1:46" s="55" customFormat="1" x14ac:dyDescent="0.2">
      <c r="A27" s="46">
        <f t="shared" si="0"/>
        <v>26</v>
      </c>
      <c r="B27" s="47" t="s">
        <v>522</v>
      </c>
      <c r="C27" s="47" t="s">
        <v>523</v>
      </c>
      <c r="D27" s="47" t="s">
        <v>47</v>
      </c>
      <c r="E27" s="47" t="s">
        <v>90</v>
      </c>
      <c r="F27" s="47" t="s">
        <v>133</v>
      </c>
      <c r="G27" s="48" t="s">
        <v>177</v>
      </c>
      <c r="H27" s="48" t="s">
        <v>524</v>
      </c>
      <c r="I27" s="47" t="s">
        <v>42</v>
      </c>
      <c r="J27" s="47" t="s">
        <v>485</v>
      </c>
      <c r="K27" s="47"/>
      <c r="L27" s="48" t="s">
        <v>525</v>
      </c>
      <c r="M27" s="47">
        <v>608</v>
      </c>
      <c r="N27" s="47" t="s">
        <v>526</v>
      </c>
      <c r="O27" s="47">
        <v>4200</v>
      </c>
      <c r="P27" s="71">
        <v>42500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4"/>
    </row>
    <row r="28" spans="1:46" s="55" customFormat="1" x14ac:dyDescent="0.2">
      <c r="A28" s="46">
        <f t="shared" si="0"/>
        <v>27</v>
      </c>
      <c r="B28" s="47" t="s">
        <v>296</v>
      </c>
      <c r="C28" s="47" t="s">
        <v>297</v>
      </c>
      <c r="D28" s="47" t="s">
        <v>47</v>
      </c>
      <c r="E28" s="47" t="s">
        <v>882</v>
      </c>
      <c r="F28" s="47" t="s">
        <v>124</v>
      </c>
      <c r="G28" s="48" t="s">
        <v>91</v>
      </c>
      <c r="H28" s="54"/>
      <c r="I28" s="47" t="s">
        <v>126</v>
      </c>
      <c r="J28" s="46" t="s">
        <v>467</v>
      </c>
      <c r="K28" s="46">
        <v>1</v>
      </c>
      <c r="L28" s="46" t="s">
        <v>527</v>
      </c>
      <c r="M28" s="46">
        <v>20</v>
      </c>
      <c r="N28" s="46"/>
      <c r="O28" s="46"/>
      <c r="P28" s="46">
        <v>40541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>
        <v>2016</v>
      </c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54"/>
    </row>
    <row r="29" spans="1:46" s="55" customFormat="1" x14ac:dyDescent="0.2">
      <c r="A29" s="46">
        <f t="shared" si="0"/>
        <v>28</v>
      </c>
      <c r="B29" s="47" t="s">
        <v>317</v>
      </c>
      <c r="C29" s="47" t="s">
        <v>318</v>
      </c>
      <c r="D29" s="47" t="s">
        <v>47</v>
      </c>
      <c r="E29" s="47" t="s">
        <v>886</v>
      </c>
      <c r="F29" s="47" t="s">
        <v>124</v>
      </c>
      <c r="G29" s="48" t="s">
        <v>125</v>
      </c>
      <c r="H29" s="54"/>
      <c r="I29" s="47" t="s">
        <v>126</v>
      </c>
      <c r="J29" s="46" t="s">
        <v>467</v>
      </c>
      <c r="K29" s="46" t="s">
        <v>466</v>
      </c>
      <c r="L29" s="54" t="s">
        <v>466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54" t="s">
        <v>899</v>
      </c>
    </row>
    <row r="30" spans="1:46" s="55" customFormat="1" x14ac:dyDescent="0.2">
      <c r="A30" s="46">
        <f t="shared" si="0"/>
        <v>29</v>
      </c>
      <c r="B30" s="47" t="s">
        <v>528</v>
      </c>
      <c r="C30" s="47" t="s">
        <v>529</v>
      </c>
      <c r="D30" s="47" t="s">
        <v>82</v>
      </c>
      <c r="E30" s="47" t="s">
        <v>530</v>
      </c>
      <c r="F30" s="47" t="s">
        <v>44</v>
      </c>
      <c r="G30" s="48" t="s">
        <v>73</v>
      </c>
      <c r="H30" s="48" t="s">
        <v>531</v>
      </c>
      <c r="I30" s="47" t="s">
        <v>42</v>
      </c>
      <c r="J30" s="46" t="s">
        <v>467</v>
      </c>
      <c r="K30" s="46">
        <v>1</v>
      </c>
      <c r="L30" s="48" t="s">
        <v>532</v>
      </c>
      <c r="M30" s="47">
        <v>90</v>
      </c>
      <c r="N30" s="46"/>
      <c r="O30" s="46"/>
      <c r="P30" s="71">
        <v>123434</v>
      </c>
      <c r="Q30" s="53"/>
      <c r="R30" s="53"/>
      <c r="S30" s="53"/>
      <c r="T30" s="53"/>
      <c r="U30" s="53"/>
      <c r="V30" s="53"/>
      <c r="W30" s="53"/>
      <c r="X30" s="53"/>
      <c r="Y30" s="74">
        <v>892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>
        <v>465</v>
      </c>
      <c r="AO30" s="53"/>
      <c r="AP30" s="53"/>
      <c r="AQ30" s="53"/>
      <c r="AR30" s="53"/>
      <c r="AS30" s="53"/>
      <c r="AT30" s="54"/>
    </row>
    <row r="31" spans="1:46" s="55" customFormat="1" x14ac:dyDescent="0.2">
      <c r="A31" s="46">
        <f t="shared" si="0"/>
        <v>30</v>
      </c>
      <c r="B31" s="47" t="s">
        <v>170</v>
      </c>
      <c r="C31" s="47" t="s">
        <v>171</v>
      </c>
      <c r="D31" s="47" t="s">
        <v>82</v>
      </c>
      <c r="E31" s="47" t="s">
        <v>78</v>
      </c>
      <c r="F31" s="47" t="s">
        <v>124</v>
      </c>
      <c r="G31" s="48" t="s">
        <v>172</v>
      </c>
      <c r="H31" s="54"/>
      <c r="I31" s="47" t="s">
        <v>126</v>
      </c>
      <c r="J31" s="46" t="s">
        <v>467</v>
      </c>
      <c r="K31" s="46">
        <v>2</v>
      </c>
      <c r="L31" s="46" t="s">
        <v>880</v>
      </c>
      <c r="M31" s="46">
        <v>25</v>
      </c>
      <c r="N31" s="46"/>
      <c r="O31" s="46"/>
      <c r="P31" s="46">
        <v>17215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6"/>
      <c r="AG31" s="66"/>
      <c r="AH31" s="46">
        <v>1152</v>
      </c>
      <c r="AI31" s="46">
        <v>990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54"/>
    </row>
    <row r="32" spans="1:46" s="55" customFormat="1" x14ac:dyDescent="0.2">
      <c r="A32" s="46">
        <f t="shared" si="0"/>
        <v>31</v>
      </c>
      <c r="B32" s="47" t="s">
        <v>533</v>
      </c>
      <c r="C32" s="47" t="s">
        <v>534</v>
      </c>
      <c r="D32" s="47" t="s">
        <v>82</v>
      </c>
      <c r="E32" s="47" t="s">
        <v>494</v>
      </c>
      <c r="F32" s="47" t="s">
        <v>133</v>
      </c>
      <c r="G32" s="48" t="s">
        <v>107</v>
      </c>
      <c r="H32" s="48" t="s">
        <v>46</v>
      </c>
      <c r="I32" s="47" t="s">
        <v>42</v>
      </c>
      <c r="J32" s="47" t="s">
        <v>485</v>
      </c>
      <c r="K32" s="47"/>
      <c r="L32" s="48" t="s">
        <v>535</v>
      </c>
      <c r="M32" s="47">
        <v>748</v>
      </c>
      <c r="N32" s="47" t="s">
        <v>526</v>
      </c>
      <c r="O32" s="46"/>
      <c r="P32" s="46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4"/>
    </row>
    <row r="33" spans="1:46" s="55" customFormat="1" x14ac:dyDescent="0.2">
      <c r="A33" s="46">
        <f t="shared" si="0"/>
        <v>32</v>
      </c>
      <c r="B33" s="47" t="s">
        <v>319</v>
      </c>
      <c r="C33" s="47" t="s">
        <v>320</v>
      </c>
      <c r="D33" s="47" t="s">
        <v>82</v>
      </c>
      <c r="E33" s="47" t="s">
        <v>886</v>
      </c>
      <c r="F33" s="47" t="s">
        <v>124</v>
      </c>
      <c r="G33" s="48" t="s">
        <v>321</v>
      </c>
      <c r="H33" s="54"/>
      <c r="I33" s="47" t="s">
        <v>126</v>
      </c>
      <c r="J33" s="46" t="s">
        <v>467</v>
      </c>
      <c r="K33" s="57"/>
      <c r="L33" s="57"/>
      <c r="M33" s="57"/>
      <c r="N33" s="57"/>
      <c r="O33" s="57"/>
      <c r="P33" s="58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4" t="s">
        <v>899</v>
      </c>
    </row>
    <row r="34" spans="1:46" s="55" customFormat="1" x14ac:dyDescent="0.2">
      <c r="A34" s="46">
        <f t="shared" si="0"/>
        <v>33</v>
      </c>
      <c r="B34" s="47" t="s">
        <v>336</v>
      </c>
      <c r="C34" s="47" t="s">
        <v>337</v>
      </c>
      <c r="D34" s="47" t="s">
        <v>82</v>
      </c>
      <c r="E34" s="47" t="s">
        <v>90</v>
      </c>
      <c r="F34" s="47" t="s">
        <v>99</v>
      </c>
      <c r="G34" s="48" t="s">
        <v>56</v>
      </c>
      <c r="H34" s="54"/>
      <c r="I34" s="47" t="s">
        <v>126</v>
      </c>
      <c r="J34" s="56" t="s">
        <v>467</v>
      </c>
      <c r="K34" s="73">
        <v>1</v>
      </c>
      <c r="L34" s="61" t="s">
        <v>536</v>
      </c>
      <c r="M34" s="73" t="s">
        <v>514</v>
      </c>
      <c r="N34" s="73"/>
      <c r="O34" s="75"/>
      <c r="P34" s="73">
        <v>18059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>
        <v>1440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4"/>
    </row>
    <row r="35" spans="1:46" s="55" customFormat="1" x14ac:dyDescent="0.2">
      <c r="A35" s="46">
        <f t="shared" si="0"/>
        <v>34</v>
      </c>
      <c r="B35" s="47" t="s">
        <v>341</v>
      </c>
      <c r="C35" s="47" t="s">
        <v>342</v>
      </c>
      <c r="D35" s="47" t="s">
        <v>82</v>
      </c>
      <c r="E35" s="47" t="s">
        <v>90</v>
      </c>
      <c r="F35" s="47" t="s">
        <v>99</v>
      </c>
      <c r="G35" s="48" t="s">
        <v>98</v>
      </c>
      <c r="H35" s="54"/>
      <c r="I35" s="47" t="s">
        <v>126</v>
      </c>
      <c r="J35" s="56" t="s">
        <v>467</v>
      </c>
      <c r="K35" s="73">
        <v>1</v>
      </c>
      <c r="L35" s="61" t="s">
        <v>537</v>
      </c>
      <c r="M35" s="73" t="s">
        <v>538</v>
      </c>
      <c r="N35" s="73"/>
      <c r="O35" s="75"/>
      <c r="P35" s="73">
        <v>41066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>
        <v>1280</v>
      </c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4"/>
    </row>
    <row r="36" spans="1:46" s="55" customFormat="1" x14ac:dyDescent="0.2">
      <c r="A36" s="46">
        <f t="shared" si="0"/>
        <v>35</v>
      </c>
      <c r="B36" s="47" t="s">
        <v>343</v>
      </c>
      <c r="C36" s="47" t="s">
        <v>344</v>
      </c>
      <c r="D36" s="47" t="s">
        <v>82</v>
      </c>
      <c r="E36" s="47" t="s">
        <v>90</v>
      </c>
      <c r="F36" s="47" t="s">
        <v>99</v>
      </c>
      <c r="G36" s="48" t="s">
        <v>163</v>
      </c>
      <c r="H36" s="54"/>
      <c r="I36" s="47" t="s">
        <v>126</v>
      </c>
      <c r="J36" s="56" t="s">
        <v>467</v>
      </c>
      <c r="K36" s="56">
        <v>1</v>
      </c>
      <c r="L36" s="57" t="s">
        <v>900</v>
      </c>
      <c r="M36" s="56"/>
      <c r="N36" s="56"/>
      <c r="O36" s="76"/>
      <c r="P36" s="56">
        <v>2942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>
        <v>96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0"/>
    </row>
    <row r="37" spans="1:46" s="55" customFormat="1" x14ac:dyDescent="0.2">
      <c r="A37" s="46">
        <f t="shared" si="0"/>
        <v>36</v>
      </c>
      <c r="B37" s="47" t="s">
        <v>345</v>
      </c>
      <c r="C37" s="47" t="s">
        <v>346</v>
      </c>
      <c r="D37" s="47" t="s">
        <v>82</v>
      </c>
      <c r="E37" s="47" t="s">
        <v>90</v>
      </c>
      <c r="F37" s="47" t="s">
        <v>99</v>
      </c>
      <c r="G37" s="48" t="s">
        <v>219</v>
      </c>
      <c r="H37" s="54"/>
      <c r="I37" s="47" t="s">
        <v>126</v>
      </c>
      <c r="J37" s="56" t="s">
        <v>467</v>
      </c>
      <c r="K37" s="73">
        <v>1</v>
      </c>
      <c r="L37" s="61" t="s">
        <v>539</v>
      </c>
      <c r="M37" s="73" t="s">
        <v>540</v>
      </c>
      <c r="N37" s="73"/>
      <c r="O37" s="75"/>
      <c r="P37" s="73"/>
      <c r="Q37" s="63"/>
      <c r="R37" s="63"/>
      <c r="S37" s="63"/>
      <c r="T37" s="63"/>
      <c r="U37" s="63"/>
      <c r="V37" s="63"/>
      <c r="W37" s="63">
        <v>319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 t="s">
        <v>466</v>
      </c>
      <c r="AS37" s="63"/>
      <c r="AT37" s="64" t="s">
        <v>902</v>
      </c>
    </row>
    <row r="38" spans="1:46" s="55" customFormat="1" x14ac:dyDescent="0.2">
      <c r="A38" s="46">
        <f t="shared" si="0"/>
        <v>37</v>
      </c>
      <c r="B38" s="47" t="s">
        <v>347</v>
      </c>
      <c r="C38" s="47" t="s">
        <v>348</v>
      </c>
      <c r="D38" s="47" t="s">
        <v>82</v>
      </c>
      <c r="E38" s="47" t="s">
        <v>90</v>
      </c>
      <c r="F38" s="47" t="s">
        <v>99</v>
      </c>
      <c r="G38" s="48" t="s">
        <v>219</v>
      </c>
      <c r="H38" s="54"/>
      <c r="I38" s="47" t="s">
        <v>126</v>
      </c>
      <c r="J38" s="56" t="s">
        <v>467</v>
      </c>
      <c r="K38" s="56">
        <v>1</v>
      </c>
      <c r="L38" s="57" t="s">
        <v>541</v>
      </c>
      <c r="M38" s="56" t="s">
        <v>514</v>
      </c>
      <c r="N38" s="56"/>
      <c r="O38" s="76"/>
      <c r="P38" s="56"/>
      <c r="Q38" s="77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0" t="s">
        <v>903</v>
      </c>
    </row>
    <row r="39" spans="1:46" s="55" customFormat="1" x14ac:dyDescent="0.2">
      <c r="A39" s="46">
        <f t="shared" si="0"/>
        <v>38</v>
      </c>
      <c r="B39" s="47" t="s">
        <v>375</v>
      </c>
      <c r="C39" s="47" t="s">
        <v>376</v>
      </c>
      <c r="D39" s="47" t="s">
        <v>82</v>
      </c>
      <c r="E39" s="47" t="s">
        <v>90</v>
      </c>
      <c r="F39" s="47" t="s">
        <v>99</v>
      </c>
      <c r="G39" s="48" t="s">
        <v>223</v>
      </c>
      <c r="H39" s="54"/>
      <c r="I39" s="47" t="s">
        <v>126</v>
      </c>
      <c r="J39" s="56" t="s">
        <v>467</v>
      </c>
      <c r="K39" s="56">
        <v>1</v>
      </c>
      <c r="L39" s="57" t="s">
        <v>542</v>
      </c>
      <c r="M39" s="56" t="s">
        <v>514</v>
      </c>
      <c r="N39" s="56"/>
      <c r="O39" s="76"/>
      <c r="P39" s="56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0" t="s">
        <v>903</v>
      </c>
    </row>
    <row r="40" spans="1:46" s="55" customFormat="1" x14ac:dyDescent="0.2">
      <c r="A40" s="46">
        <f t="shared" si="0"/>
        <v>39</v>
      </c>
      <c r="B40" s="47" t="s">
        <v>381</v>
      </c>
      <c r="C40" s="47" t="s">
        <v>382</v>
      </c>
      <c r="D40" s="47" t="s">
        <v>82</v>
      </c>
      <c r="E40" s="47" t="s">
        <v>90</v>
      </c>
      <c r="F40" s="47" t="s">
        <v>99</v>
      </c>
      <c r="G40" s="48" t="s">
        <v>238</v>
      </c>
      <c r="H40" s="54"/>
      <c r="I40" s="47" t="s">
        <v>126</v>
      </c>
      <c r="J40" s="56" t="s">
        <v>467</v>
      </c>
      <c r="K40" s="56">
        <v>1</v>
      </c>
      <c r="L40" s="57" t="s">
        <v>543</v>
      </c>
      <c r="M40" s="56" t="s">
        <v>514</v>
      </c>
      <c r="N40" s="56"/>
      <c r="O40" s="76"/>
      <c r="P40" s="5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60" t="s">
        <v>903</v>
      </c>
    </row>
    <row r="41" spans="1:46" s="55" customFormat="1" x14ac:dyDescent="0.2">
      <c r="A41" s="46">
        <f t="shared" si="0"/>
        <v>40</v>
      </c>
      <c r="B41" s="47" t="s">
        <v>544</v>
      </c>
      <c r="C41" s="47" t="s">
        <v>545</v>
      </c>
      <c r="D41" s="47" t="s">
        <v>456</v>
      </c>
      <c r="E41" s="47" t="s">
        <v>147</v>
      </c>
      <c r="F41" s="47" t="s">
        <v>546</v>
      </c>
      <c r="G41" s="48" t="s">
        <v>172</v>
      </c>
      <c r="H41" s="48" t="s">
        <v>437</v>
      </c>
      <c r="I41" s="47" t="s">
        <v>42</v>
      </c>
      <c r="J41" s="46" t="s">
        <v>488</v>
      </c>
      <c r="K41" s="46"/>
      <c r="L41" s="54"/>
      <c r="M41" s="46"/>
      <c r="N41" s="46"/>
      <c r="O41" s="47">
        <v>37000</v>
      </c>
      <c r="P41" s="71">
        <v>24000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47">
        <v>180</v>
      </c>
      <c r="AH41" s="53"/>
      <c r="AI41" s="47">
        <v>650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4"/>
    </row>
    <row r="42" spans="1:46" s="55" customFormat="1" x14ac:dyDescent="0.2">
      <c r="A42" s="46">
        <f t="shared" si="0"/>
        <v>41</v>
      </c>
      <c r="B42" s="47" t="s">
        <v>457</v>
      </c>
      <c r="C42" s="47" t="s">
        <v>458</v>
      </c>
      <c r="D42" s="47" t="s">
        <v>456</v>
      </c>
      <c r="E42" s="47" t="s">
        <v>65</v>
      </c>
      <c r="F42" s="47" t="s">
        <v>90</v>
      </c>
      <c r="G42" s="48" t="s">
        <v>134</v>
      </c>
      <c r="H42" s="48" t="s">
        <v>251</v>
      </c>
      <c r="I42" s="47" t="s">
        <v>42</v>
      </c>
      <c r="J42" s="56" t="s">
        <v>497</v>
      </c>
      <c r="K42" s="61"/>
      <c r="L42" s="61" t="s">
        <v>547</v>
      </c>
      <c r="M42" s="61" t="s">
        <v>548</v>
      </c>
      <c r="N42" s="61"/>
      <c r="O42" s="61"/>
      <c r="P42" s="62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4" t="s">
        <v>903</v>
      </c>
    </row>
    <row r="43" spans="1:46" s="55" customFormat="1" x14ac:dyDescent="0.2">
      <c r="A43" s="46">
        <f t="shared" si="0"/>
        <v>42</v>
      </c>
      <c r="B43" s="47" t="s">
        <v>549</v>
      </c>
      <c r="C43" s="47" t="s">
        <v>550</v>
      </c>
      <c r="D43" s="47" t="s">
        <v>96</v>
      </c>
      <c r="E43" s="47" t="s">
        <v>58</v>
      </c>
      <c r="F43" s="47" t="s">
        <v>97</v>
      </c>
      <c r="G43" s="48" t="s">
        <v>98</v>
      </c>
      <c r="H43" s="48" t="s">
        <v>551</v>
      </c>
      <c r="I43" s="47" t="s">
        <v>42</v>
      </c>
      <c r="J43" s="47" t="s">
        <v>473</v>
      </c>
      <c r="K43" s="47">
        <v>2</v>
      </c>
      <c r="L43" s="48" t="s">
        <v>894</v>
      </c>
      <c r="M43" s="47">
        <v>20</v>
      </c>
      <c r="N43" s="46"/>
      <c r="O43" s="46"/>
      <c r="P43" s="71">
        <v>161774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71">
        <v>7750</v>
      </c>
      <c r="AJ43" s="72"/>
      <c r="AK43" s="53"/>
      <c r="AL43" s="53"/>
      <c r="AM43" s="53"/>
      <c r="AN43" s="53"/>
      <c r="AO43" s="53"/>
      <c r="AP43" s="53"/>
      <c r="AQ43" s="53"/>
      <c r="AR43" s="69"/>
      <c r="AS43" s="53"/>
      <c r="AT43" s="54"/>
    </row>
    <row r="44" spans="1:46" s="55" customFormat="1" ht="22.5" x14ac:dyDescent="0.2">
      <c r="A44" s="46">
        <f t="shared" si="0"/>
        <v>43</v>
      </c>
      <c r="B44" s="47" t="s">
        <v>109</v>
      </c>
      <c r="C44" s="47" t="s">
        <v>110</v>
      </c>
      <c r="D44" s="47" t="s">
        <v>96</v>
      </c>
      <c r="E44" s="47" t="s">
        <v>65</v>
      </c>
      <c r="F44" s="47" t="s">
        <v>48</v>
      </c>
      <c r="G44" s="48" t="s">
        <v>111</v>
      </c>
      <c r="H44" s="48" t="s">
        <v>112</v>
      </c>
      <c r="I44" s="47" t="s">
        <v>42</v>
      </c>
      <c r="J44" s="56" t="s">
        <v>467</v>
      </c>
      <c r="K44" s="61">
        <v>5</v>
      </c>
      <c r="L44" s="61" t="s">
        <v>907</v>
      </c>
      <c r="M44" s="61">
        <v>20</v>
      </c>
      <c r="N44" s="61"/>
      <c r="O44" s="61"/>
      <c r="P44" s="62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4" t="s">
        <v>903</v>
      </c>
    </row>
    <row r="45" spans="1:46" s="55" customFormat="1" ht="22.5" x14ac:dyDescent="0.2">
      <c r="A45" s="46">
        <f t="shared" si="0"/>
        <v>44</v>
      </c>
      <c r="B45" s="47" t="s">
        <v>183</v>
      </c>
      <c r="C45" s="47" t="s">
        <v>184</v>
      </c>
      <c r="D45" s="47" t="s">
        <v>96</v>
      </c>
      <c r="E45" s="47" t="s">
        <v>185</v>
      </c>
      <c r="F45" s="47" t="s">
        <v>50</v>
      </c>
      <c r="G45" s="48" t="s">
        <v>186</v>
      </c>
      <c r="H45" s="48" t="s">
        <v>187</v>
      </c>
      <c r="I45" s="47" t="s">
        <v>42</v>
      </c>
      <c r="J45" s="46" t="s">
        <v>488</v>
      </c>
      <c r="K45" s="46"/>
      <c r="L45" s="54" t="s">
        <v>552</v>
      </c>
      <c r="M45" s="46">
        <v>702</v>
      </c>
      <c r="N45" s="46"/>
      <c r="O45" s="46"/>
      <c r="P45" s="46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4" t="s">
        <v>874</v>
      </c>
    </row>
    <row r="46" spans="1:46" s="55" customFormat="1" x14ac:dyDescent="0.2">
      <c r="A46" s="46">
        <f t="shared" si="0"/>
        <v>45</v>
      </c>
      <c r="B46" s="47" t="s">
        <v>305</v>
      </c>
      <c r="C46" s="47" t="s">
        <v>306</v>
      </c>
      <c r="D46" s="47" t="s">
        <v>96</v>
      </c>
      <c r="E46" s="47" t="s">
        <v>78</v>
      </c>
      <c r="F46" s="47" t="s">
        <v>124</v>
      </c>
      <c r="G46" s="48" t="s">
        <v>59</v>
      </c>
      <c r="H46" s="54"/>
      <c r="I46" s="47" t="s">
        <v>126</v>
      </c>
      <c r="J46" s="46" t="s">
        <v>467</v>
      </c>
      <c r="K46" s="46">
        <v>1</v>
      </c>
      <c r="L46" s="46" t="s">
        <v>900</v>
      </c>
      <c r="M46" s="46"/>
      <c r="N46" s="46"/>
      <c r="O46" s="46"/>
      <c r="P46" s="46"/>
      <c r="Q46" s="46"/>
      <c r="R46" s="46"/>
      <c r="S46" s="46"/>
      <c r="T46" s="46"/>
      <c r="U46" s="46" t="s">
        <v>466</v>
      </c>
      <c r="V46" s="46"/>
      <c r="W46" s="46"/>
      <c r="X46" s="46"/>
      <c r="Y46" s="46"/>
      <c r="Z46" s="46"/>
      <c r="AA46" s="46"/>
      <c r="AB46" s="46"/>
      <c r="AC46" s="46"/>
      <c r="AD46" s="46"/>
      <c r="AE46" s="46">
        <v>200</v>
      </c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54"/>
    </row>
    <row r="47" spans="1:46" s="55" customFormat="1" x14ac:dyDescent="0.2">
      <c r="A47" s="46">
        <f t="shared" si="0"/>
        <v>46</v>
      </c>
      <c r="B47" s="47" t="s">
        <v>307</v>
      </c>
      <c r="C47" s="47" t="s">
        <v>308</v>
      </c>
      <c r="D47" s="47" t="s">
        <v>96</v>
      </c>
      <c r="E47" s="47" t="s">
        <v>882</v>
      </c>
      <c r="F47" s="47" t="s">
        <v>124</v>
      </c>
      <c r="G47" s="48" t="s">
        <v>145</v>
      </c>
      <c r="H47" s="54"/>
      <c r="I47" s="47" t="s">
        <v>126</v>
      </c>
      <c r="J47" s="46" t="s">
        <v>467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 t="s">
        <v>466</v>
      </c>
      <c r="AR47" s="46"/>
      <c r="AS47" s="46"/>
      <c r="AT47" s="54" t="s">
        <v>903</v>
      </c>
    </row>
    <row r="48" spans="1:46" s="55" customFormat="1" ht="22.5" x14ac:dyDescent="0.2">
      <c r="A48" s="46">
        <f t="shared" si="0"/>
        <v>47</v>
      </c>
      <c r="B48" s="47" t="s">
        <v>553</v>
      </c>
      <c r="C48" s="47" t="s">
        <v>554</v>
      </c>
      <c r="D48" s="47" t="s">
        <v>96</v>
      </c>
      <c r="E48" s="47" t="s">
        <v>555</v>
      </c>
      <c r="F48" s="47" t="s">
        <v>39</v>
      </c>
      <c r="G48" s="48" t="s">
        <v>103</v>
      </c>
      <c r="H48" s="48" t="s">
        <v>556</v>
      </c>
      <c r="I48" s="47" t="s">
        <v>42</v>
      </c>
      <c r="J48" s="47" t="s">
        <v>557</v>
      </c>
      <c r="K48" s="47">
        <v>1</v>
      </c>
      <c r="L48" s="48" t="s">
        <v>558</v>
      </c>
      <c r="M48" s="47">
        <v>75</v>
      </c>
      <c r="N48" s="47" t="s">
        <v>559</v>
      </c>
      <c r="O48" s="47">
        <v>2744337</v>
      </c>
      <c r="P48" s="47">
        <v>1318768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47">
        <v>153186</v>
      </c>
      <c r="AI48" s="53"/>
      <c r="AJ48" s="47">
        <v>227911</v>
      </c>
      <c r="AK48" s="53"/>
      <c r="AL48" s="53"/>
      <c r="AM48" s="53"/>
      <c r="AN48" s="53"/>
      <c r="AO48" s="53"/>
      <c r="AP48" s="53"/>
      <c r="AQ48" s="53"/>
      <c r="AR48" s="53"/>
      <c r="AS48" s="53"/>
      <c r="AT48" s="54"/>
    </row>
    <row r="49" spans="1:46" s="55" customFormat="1" ht="22.5" x14ac:dyDescent="0.2">
      <c r="A49" s="46">
        <f t="shared" si="0"/>
        <v>48</v>
      </c>
      <c r="B49" s="47" t="s">
        <v>434</v>
      </c>
      <c r="C49" s="47" t="s">
        <v>435</v>
      </c>
      <c r="D49" s="47" t="s">
        <v>96</v>
      </c>
      <c r="E49" s="47" t="s">
        <v>436</v>
      </c>
      <c r="F49" s="47" t="s">
        <v>256</v>
      </c>
      <c r="G49" s="48" t="s">
        <v>351</v>
      </c>
      <c r="H49" s="48" t="s">
        <v>437</v>
      </c>
      <c r="I49" s="47" t="s">
        <v>42</v>
      </c>
      <c r="J49" s="56" t="s">
        <v>488</v>
      </c>
      <c r="K49" s="73"/>
      <c r="L49" s="61"/>
      <c r="M49" s="73"/>
      <c r="N49" s="73"/>
      <c r="O49" s="73"/>
      <c r="P49" s="7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78" t="s">
        <v>560</v>
      </c>
    </row>
    <row r="50" spans="1:46" s="55" customFormat="1" x14ac:dyDescent="0.2">
      <c r="A50" s="46">
        <f t="shared" si="0"/>
        <v>49</v>
      </c>
      <c r="B50" s="47" t="s">
        <v>446</v>
      </c>
      <c r="C50" s="47" t="s">
        <v>447</v>
      </c>
      <c r="D50" s="47" t="s">
        <v>96</v>
      </c>
      <c r="E50" s="47" t="s">
        <v>71</v>
      </c>
      <c r="F50" s="47" t="s">
        <v>147</v>
      </c>
      <c r="G50" s="48" t="s">
        <v>107</v>
      </c>
      <c r="H50" s="48" t="s">
        <v>120</v>
      </c>
      <c r="I50" s="47" t="s">
        <v>42</v>
      </c>
      <c r="J50" s="56" t="s">
        <v>561</v>
      </c>
      <c r="K50" s="56"/>
      <c r="L50" s="57"/>
      <c r="M50" s="56"/>
      <c r="N50" s="56"/>
      <c r="O50" s="56"/>
      <c r="P50" s="5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60"/>
    </row>
    <row r="51" spans="1:46" s="55" customFormat="1" ht="22.5" x14ac:dyDescent="0.2">
      <c r="A51" s="46">
        <f t="shared" si="0"/>
        <v>50</v>
      </c>
      <c r="B51" s="47" t="s">
        <v>68</v>
      </c>
      <c r="C51" s="47" t="s">
        <v>69</v>
      </c>
      <c r="D51" s="47" t="s">
        <v>70</v>
      </c>
      <c r="E51" s="47" t="s">
        <v>71</v>
      </c>
      <c r="F51" s="47" t="s">
        <v>72</v>
      </c>
      <c r="G51" s="48" t="s">
        <v>73</v>
      </c>
      <c r="H51" s="48" t="s">
        <v>74</v>
      </c>
      <c r="I51" s="47" t="s">
        <v>42</v>
      </c>
      <c r="J51" s="46" t="s">
        <v>562</v>
      </c>
      <c r="K51" s="46">
        <v>4</v>
      </c>
      <c r="L51" s="54" t="s">
        <v>563</v>
      </c>
      <c r="M51" s="46" t="s">
        <v>514</v>
      </c>
      <c r="N51" s="46"/>
      <c r="O51" s="46"/>
      <c r="P51" s="46">
        <v>279259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>
        <v>4480</v>
      </c>
      <c r="AJ51" s="53">
        <v>6960</v>
      </c>
      <c r="AK51" s="53"/>
      <c r="AL51" s="53"/>
      <c r="AM51" s="53"/>
      <c r="AN51" s="53"/>
      <c r="AO51" s="53"/>
      <c r="AP51" s="53"/>
      <c r="AQ51" s="53"/>
      <c r="AR51" s="53"/>
      <c r="AS51" s="53"/>
      <c r="AT51" s="54"/>
    </row>
    <row r="52" spans="1:46" s="55" customFormat="1" x14ac:dyDescent="0.2">
      <c r="A52" s="46">
        <f t="shared" si="0"/>
        <v>51</v>
      </c>
      <c r="B52" s="47" t="s">
        <v>88</v>
      </c>
      <c r="C52" s="47" t="s">
        <v>89</v>
      </c>
      <c r="D52" s="47" t="s">
        <v>70</v>
      </c>
      <c r="E52" s="47" t="s">
        <v>90</v>
      </c>
      <c r="F52" s="47" t="s">
        <v>72</v>
      </c>
      <c r="G52" s="48" t="s">
        <v>91</v>
      </c>
      <c r="H52" s="48" t="s">
        <v>92</v>
      </c>
      <c r="I52" s="47" t="s">
        <v>42</v>
      </c>
      <c r="J52" s="46" t="s">
        <v>562</v>
      </c>
      <c r="K52" s="46">
        <v>1</v>
      </c>
      <c r="L52" s="54" t="s">
        <v>564</v>
      </c>
      <c r="M52" s="46" t="s">
        <v>565</v>
      </c>
      <c r="N52" s="46"/>
      <c r="O52" s="46"/>
      <c r="P52" s="46"/>
      <c r="Q52" s="53"/>
      <c r="R52" s="53"/>
      <c r="S52" s="53"/>
      <c r="T52" s="53"/>
      <c r="U52" s="53"/>
      <c r="V52" s="53"/>
      <c r="W52" s="53"/>
      <c r="X52" s="53"/>
      <c r="Y52" s="53"/>
      <c r="Z52" s="53">
        <v>2796</v>
      </c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4" t="s">
        <v>901</v>
      </c>
    </row>
    <row r="53" spans="1:46" s="55" customFormat="1" ht="22.5" x14ac:dyDescent="0.2">
      <c r="A53" s="46">
        <f t="shared" si="0"/>
        <v>52</v>
      </c>
      <c r="B53" s="47" t="s">
        <v>566</v>
      </c>
      <c r="C53" s="47" t="s">
        <v>567</v>
      </c>
      <c r="D53" s="47" t="s">
        <v>70</v>
      </c>
      <c r="E53" s="47" t="s">
        <v>568</v>
      </c>
      <c r="F53" s="47" t="s">
        <v>48</v>
      </c>
      <c r="G53" s="48" t="s">
        <v>145</v>
      </c>
      <c r="H53" s="48" t="s">
        <v>569</v>
      </c>
      <c r="I53" s="47" t="s">
        <v>42</v>
      </c>
      <c r="J53" s="46" t="s">
        <v>467</v>
      </c>
      <c r="K53" s="47">
        <v>3</v>
      </c>
      <c r="L53" s="48" t="s">
        <v>570</v>
      </c>
      <c r="M53" s="47" t="s">
        <v>571</v>
      </c>
      <c r="N53" s="47">
        <v>2000</v>
      </c>
      <c r="O53" s="47">
        <v>497160</v>
      </c>
      <c r="P53" s="46"/>
      <c r="Q53" s="53"/>
      <c r="R53" s="53"/>
      <c r="S53" s="53"/>
      <c r="T53" s="53"/>
      <c r="U53" s="53"/>
      <c r="V53" s="53"/>
      <c r="W53" s="53"/>
      <c r="X53" s="47">
        <v>5950</v>
      </c>
      <c r="Y53" s="53"/>
      <c r="Z53" s="53"/>
      <c r="AA53" s="53"/>
      <c r="AB53" s="53"/>
      <c r="AC53" s="53"/>
      <c r="AD53" s="53"/>
      <c r="AE53" s="53"/>
      <c r="AF53" s="53"/>
      <c r="AG53" s="47">
        <v>720</v>
      </c>
      <c r="AH53" s="53"/>
      <c r="AI53" s="53"/>
      <c r="AJ53" s="53"/>
      <c r="AK53" s="47">
        <v>6780</v>
      </c>
      <c r="AL53" s="53"/>
      <c r="AM53" s="53"/>
      <c r="AN53" s="53"/>
      <c r="AO53" s="53"/>
      <c r="AP53" s="53"/>
      <c r="AQ53" s="53"/>
      <c r="AR53" s="53"/>
      <c r="AS53" s="53"/>
      <c r="AT53" s="54"/>
    </row>
    <row r="54" spans="1:46" s="55" customFormat="1" x14ac:dyDescent="0.2">
      <c r="A54" s="46">
        <f t="shared" si="0"/>
        <v>53</v>
      </c>
      <c r="B54" s="47" t="s">
        <v>166</v>
      </c>
      <c r="C54" s="47" t="s">
        <v>167</v>
      </c>
      <c r="D54" s="47" t="s">
        <v>70</v>
      </c>
      <c r="E54" s="47" t="s">
        <v>72</v>
      </c>
      <c r="F54" s="47" t="s">
        <v>44</v>
      </c>
      <c r="G54" s="48" t="s">
        <v>103</v>
      </c>
      <c r="H54" s="48" t="s">
        <v>155</v>
      </c>
      <c r="I54" s="47" t="s">
        <v>42</v>
      </c>
      <c r="J54" s="46" t="s">
        <v>572</v>
      </c>
      <c r="K54" s="46"/>
      <c r="L54" s="54"/>
      <c r="M54" s="46"/>
      <c r="N54" s="46"/>
      <c r="O54" s="46"/>
      <c r="P54" s="46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4" t="s">
        <v>899</v>
      </c>
    </row>
    <row r="55" spans="1:46" s="55" customFormat="1" x14ac:dyDescent="0.2">
      <c r="A55" s="46">
        <f t="shared" si="0"/>
        <v>54</v>
      </c>
      <c r="B55" s="47" t="s">
        <v>330</v>
      </c>
      <c r="C55" s="47" t="s">
        <v>331</v>
      </c>
      <c r="D55" s="47" t="s">
        <v>70</v>
      </c>
      <c r="E55" s="47" t="s">
        <v>332</v>
      </c>
      <c r="F55" s="47" t="s">
        <v>58</v>
      </c>
      <c r="G55" s="48" t="s">
        <v>333</v>
      </c>
      <c r="H55" s="48" t="s">
        <v>62</v>
      </c>
      <c r="I55" s="47" t="s">
        <v>42</v>
      </c>
      <c r="J55" s="46" t="s">
        <v>574</v>
      </c>
      <c r="K55" s="46"/>
      <c r="L55" s="54"/>
      <c r="M55" s="46"/>
      <c r="N55" s="46"/>
      <c r="O55" s="46"/>
      <c r="P55" s="46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4"/>
    </row>
    <row r="56" spans="1:46" s="55" customFormat="1" ht="22.5" x14ac:dyDescent="0.2">
      <c r="A56" s="46">
        <f t="shared" si="0"/>
        <v>55</v>
      </c>
      <c r="B56" s="47" t="s">
        <v>575</v>
      </c>
      <c r="C56" s="47" t="s">
        <v>576</v>
      </c>
      <c r="D56" s="47" t="s">
        <v>70</v>
      </c>
      <c r="E56" s="47" t="s">
        <v>511</v>
      </c>
      <c r="F56" s="47" t="s">
        <v>577</v>
      </c>
      <c r="G56" s="48" t="s">
        <v>507</v>
      </c>
      <c r="H56" s="48" t="s">
        <v>578</v>
      </c>
      <c r="I56" s="47" t="s">
        <v>42</v>
      </c>
      <c r="J56" s="47" t="s">
        <v>488</v>
      </c>
      <c r="K56" s="47"/>
      <c r="L56" s="48" t="s">
        <v>579</v>
      </c>
      <c r="M56" s="47" t="s">
        <v>580</v>
      </c>
      <c r="N56" s="46"/>
      <c r="O56" s="46"/>
      <c r="P56" s="46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48" t="s">
        <v>581</v>
      </c>
    </row>
    <row r="57" spans="1:46" s="55" customFormat="1" x14ac:dyDescent="0.2">
      <c r="A57" s="46">
        <f t="shared" si="0"/>
        <v>56</v>
      </c>
      <c r="B57" s="47" t="s">
        <v>582</v>
      </c>
      <c r="C57" s="47" t="s">
        <v>583</v>
      </c>
      <c r="D57" s="47" t="s">
        <v>70</v>
      </c>
      <c r="E57" s="47" t="s">
        <v>48</v>
      </c>
      <c r="F57" s="47" t="s">
        <v>72</v>
      </c>
      <c r="G57" s="48" t="s">
        <v>584</v>
      </c>
      <c r="H57" s="54"/>
      <c r="I57" s="47" t="s">
        <v>126</v>
      </c>
      <c r="J57" s="46" t="s">
        <v>467</v>
      </c>
      <c r="K57" s="47">
        <v>1</v>
      </c>
      <c r="L57" s="48" t="s">
        <v>585</v>
      </c>
      <c r="M57" s="47" t="s">
        <v>514</v>
      </c>
      <c r="N57" s="46"/>
      <c r="O57" s="46"/>
      <c r="P57" s="46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47">
        <v>2720</v>
      </c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4"/>
    </row>
    <row r="58" spans="1:46" s="55" customFormat="1" x14ac:dyDescent="0.2">
      <c r="A58" s="46">
        <f t="shared" si="0"/>
        <v>57</v>
      </c>
      <c r="B58" s="47" t="s">
        <v>586</v>
      </c>
      <c r="C58" s="47" t="s">
        <v>587</v>
      </c>
      <c r="D58" s="47" t="s">
        <v>70</v>
      </c>
      <c r="E58" s="47" t="s">
        <v>48</v>
      </c>
      <c r="F58" s="47" t="s">
        <v>72</v>
      </c>
      <c r="G58" s="48" t="s">
        <v>91</v>
      </c>
      <c r="H58" s="54"/>
      <c r="I58" s="47" t="s">
        <v>126</v>
      </c>
      <c r="J58" s="46" t="s">
        <v>467</v>
      </c>
      <c r="K58" s="47">
        <v>1</v>
      </c>
      <c r="L58" s="48" t="s">
        <v>588</v>
      </c>
      <c r="M58" s="47" t="s">
        <v>514</v>
      </c>
      <c r="N58" s="46"/>
      <c r="O58" s="46"/>
      <c r="P58" s="46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47">
        <v>2592</v>
      </c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4"/>
    </row>
    <row r="59" spans="1:46" s="55" customFormat="1" x14ac:dyDescent="0.2">
      <c r="A59" s="46">
        <f t="shared" si="0"/>
        <v>58</v>
      </c>
      <c r="B59" s="47" t="s">
        <v>589</v>
      </c>
      <c r="C59" s="47" t="s">
        <v>590</v>
      </c>
      <c r="D59" s="47" t="s">
        <v>70</v>
      </c>
      <c r="E59" s="47" t="s">
        <v>48</v>
      </c>
      <c r="F59" s="47" t="s">
        <v>72</v>
      </c>
      <c r="G59" s="48" t="s">
        <v>591</v>
      </c>
      <c r="H59" s="54"/>
      <c r="I59" s="47" t="s">
        <v>126</v>
      </c>
      <c r="J59" s="46"/>
      <c r="K59" s="47">
        <v>1</v>
      </c>
      <c r="L59" s="48" t="s">
        <v>592</v>
      </c>
      <c r="M59" s="47" t="s">
        <v>514</v>
      </c>
      <c r="N59" s="46"/>
      <c r="O59" s="46"/>
      <c r="P59" s="46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47">
        <v>1040</v>
      </c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4"/>
    </row>
    <row r="60" spans="1:46" s="55" customFormat="1" x14ac:dyDescent="0.2">
      <c r="A60" s="46">
        <f t="shared" si="0"/>
        <v>59</v>
      </c>
      <c r="B60" s="47" t="s">
        <v>338</v>
      </c>
      <c r="C60" s="47" t="s">
        <v>339</v>
      </c>
      <c r="D60" s="47" t="s">
        <v>70</v>
      </c>
      <c r="E60" s="47" t="s">
        <v>90</v>
      </c>
      <c r="F60" s="47" t="s">
        <v>99</v>
      </c>
      <c r="G60" s="48" t="s">
        <v>111</v>
      </c>
      <c r="H60" s="48" t="s">
        <v>340</v>
      </c>
      <c r="I60" s="47" t="s">
        <v>42</v>
      </c>
      <c r="J60" s="56" t="s">
        <v>467</v>
      </c>
      <c r="K60" s="56">
        <v>1</v>
      </c>
      <c r="L60" s="57" t="s">
        <v>593</v>
      </c>
      <c r="M60" s="56" t="s">
        <v>514</v>
      </c>
      <c r="N60" s="56"/>
      <c r="O60" s="76"/>
      <c r="P60" s="56">
        <v>50991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>
        <v>2240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60"/>
    </row>
    <row r="61" spans="1:46" s="55" customFormat="1" x14ac:dyDescent="0.2">
      <c r="A61" s="46">
        <f t="shared" si="0"/>
        <v>60</v>
      </c>
      <c r="B61" s="47" t="s">
        <v>349</v>
      </c>
      <c r="C61" s="47" t="s">
        <v>350</v>
      </c>
      <c r="D61" s="47" t="s">
        <v>70</v>
      </c>
      <c r="E61" s="47" t="s">
        <v>90</v>
      </c>
      <c r="F61" s="47" t="s">
        <v>99</v>
      </c>
      <c r="G61" s="48" t="s">
        <v>351</v>
      </c>
      <c r="H61" s="48" t="s">
        <v>352</v>
      </c>
      <c r="I61" s="47" t="s">
        <v>42</v>
      </c>
      <c r="J61" s="56" t="s">
        <v>467</v>
      </c>
      <c r="K61" s="73">
        <v>1</v>
      </c>
      <c r="L61" s="61"/>
      <c r="M61" s="73"/>
      <c r="N61" s="73"/>
      <c r="O61" s="75"/>
      <c r="P61" s="7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4" t="s">
        <v>903</v>
      </c>
    </row>
    <row r="62" spans="1:46" s="55" customFormat="1" x14ac:dyDescent="0.2">
      <c r="A62" s="46">
        <f t="shared" si="0"/>
        <v>61</v>
      </c>
      <c r="B62" s="47" t="s">
        <v>353</v>
      </c>
      <c r="C62" s="47" t="s">
        <v>354</v>
      </c>
      <c r="D62" s="47" t="s">
        <v>70</v>
      </c>
      <c r="E62" s="47" t="s">
        <v>90</v>
      </c>
      <c r="F62" s="47" t="s">
        <v>99</v>
      </c>
      <c r="G62" s="48" t="s">
        <v>321</v>
      </c>
      <c r="H62" s="48" t="s">
        <v>355</v>
      </c>
      <c r="I62" s="47" t="s">
        <v>42</v>
      </c>
      <c r="J62" s="56" t="s">
        <v>467</v>
      </c>
      <c r="K62" s="56">
        <v>3</v>
      </c>
      <c r="L62" s="57" t="s">
        <v>594</v>
      </c>
      <c r="M62" s="56" t="s">
        <v>514</v>
      </c>
      <c r="N62" s="56"/>
      <c r="O62" s="76"/>
      <c r="P62" s="56">
        <v>36499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>
        <v>188</v>
      </c>
      <c r="AF62" s="59"/>
      <c r="AG62" s="59"/>
      <c r="AH62" s="59"/>
      <c r="AI62" s="59">
        <v>1400</v>
      </c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60"/>
    </row>
    <row r="63" spans="1:46" s="55" customFormat="1" x14ac:dyDescent="0.2">
      <c r="A63" s="46">
        <f t="shared" si="0"/>
        <v>62</v>
      </c>
      <c r="B63" s="47" t="s">
        <v>595</v>
      </c>
      <c r="C63" s="47" t="s">
        <v>596</v>
      </c>
      <c r="D63" s="47" t="s">
        <v>70</v>
      </c>
      <c r="E63" s="47" t="s">
        <v>48</v>
      </c>
      <c r="F63" s="47" t="s">
        <v>72</v>
      </c>
      <c r="G63" s="48" t="s">
        <v>180</v>
      </c>
      <c r="H63" s="54"/>
      <c r="I63" s="47" t="s">
        <v>126</v>
      </c>
      <c r="J63" s="46" t="s">
        <v>467</v>
      </c>
      <c r="K63" s="47">
        <v>1</v>
      </c>
      <c r="L63" s="48" t="s">
        <v>585</v>
      </c>
      <c r="M63" s="47" t="s">
        <v>514</v>
      </c>
      <c r="N63" s="46"/>
      <c r="O63" s="46"/>
      <c r="P63" s="46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47">
        <v>3040</v>
      </c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4"/>
    </row>
    <row r="64" spans="1:46" s="55" customFormat="1" x14ac:dyDescent="0.2">
      <c r="A64" s="46">
        <f t="shared" si="0"/>
        <v>63</v>
      </c>
      <c r="B64" s="47" t="s">
        <v>156</v>
      </c>
      <c r="C64" s="47" t="s">
        <v>157</v>
      </c>
      <c r="D64" s="47" t="s">
        <v>158</v>
      </c>
      <c r="E64" s="47" t="s">
        <v>78</v>
      </c>
      <c r="F64" s="47" t="s">
        <v>124</v>
      </c>
      <c r="G64" s="48" t="s">
        <v>148</v>
      </c>
      <c r="H64" s="54"/>
      <c r="I64" s="47" t="s">
        <v>126</v>
      </c>
      <c r="J64" s="46" t="s">
        <v>467</v>
      </c>
      <c r="K64" s="46">
        <v>1</v>
      </c>
      <c r="L64" s="46" t="s">
        <v>877</v>
      </c>
      <c r="M64" s="46">
        <v>20</v>
      </c>
      <c r="N64" s="46"/>
      <c r="O64" s="46"/>
      <c r="P64" s="46">
        <v>24684</v>
      </c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>
        <v>1260</v>
      </c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54"/>
    </row>
    <row r="65" spans="1:46" s="55" customFormat="1" x14ac:dyDescent="0.2">
      <c r="A65" s="46">
        <f t="shared" si="0"/>
        <v>64</v>
      </c>
      <c r="B65" s="47" t="s">
        <v>301</v>
      </c>
      <c r="C65" s="47" t="s">
        <v>302</v>
      </c>
      <c r="D65" s="47" t="s">
        <v>158</v>
      </c>
      <c r="E65" s="47" t="s">
        <v>78</v>
      </c>
      <c r="F65" s="47" t="s">
        <v>124</v>
      </c>
      <c r="G65" s="48" t="s">
        <v>61</v>
      </c>
      <c r="H65" s="54"/>
      <c r="I65" s="47" t="s">
        <v>126</v>
      </c>
      <c r="J65" s="46" t="s">
        <v>467</v>
      </c>
      <c r="K65" s="46">
        <v>1</v>
      </c>
      <c r="L65" s="46" t="s">
        <v>597</v>
      </c>
      <c r="M65" s="46">
        <v>48</v>
      </c>
      <c r="N65" s="46" t="s">
        <v>466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54" t="s">
        <v>903</v>
      </c>
    </row>
    <row r="66" spans="1:46" s="55" customFormat="1" x14ac:dyDescent="0.2">
      <c r="A66" s="46">
        <f t="shared" si="0"/>
        <v>65</v>
      </c>
      <c r="B66" s="47" t="s">
        <v>121</v>
      </c>
      <c r="C66" s="47" t="s">
        <v>122</v>
      </c>
      <c r="D66" s="47" t="s">
        <v>123</v>
      </c>
      <c r="E66" s="47" t="s">
        <v>78</v>
      </c>
      <c r="F66" s="47" t="s">
        <v>124</v>
      </c>
      <c r="G66" s="48" t="s">
        <v>125</v>
      </c>
      <c r="H66" s="54"/>
      <c r="I66" s="47" t="s">
        <v>126</v>
      </c>
      <c r="J66" s="56"/>
      <c r="K66" s="56"/>
      <c r="L66" s="57"/>
      <c r="M66" s="56"/>
      <c r="N66" s="56"/>
      <c r="O66" s="56"/>
      <c r="P66" s="5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60" t="s">
        <v>899</v>
      </c>
    </row>
    <row r="67" spans="1:46" s="55" customFormat="1" x14ac:dyDescent="0.2">
      <c r="A67" s="46">
        <f t="shared" si="0"/>
        <v>66</v>
      </c>
      <c r="B67" s="47" t="s">
        <v>598</v>
      </c>
      <c r="C67" s="47" t="s">
        <v>599</v>
      </c>
      <c r="D67" s="47" t="s">
        <v>123</v>
      </c>
      <c r="E67" s="47" t="s">
        <v>147</v>
      </c>
      <c r="F67" s="47" t="s">
        <v>546</v>
      </c>
      <c r="G67" s="48" t="s">
        <v>148</v>
      </c>
      <c r="H67" s="48" t="s">
        <v>600</v>
      </c>
      <c r="I67" s="47" t="s">
        <v>42</v>
      </c>
      <c r="J67" s="46" t="s">
        <v>488</v>
      </c>
      <c r="K67" s="46"/>
      <c r="L67" s="54"/>
      <c r="M67" s="46"/>
      <c r="N67" s="46"/>
      <c r="O67" s="47">
        <v>37000</v>
      </c>
      <c r="P67" s="47">
        <v>24000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47">
        <v>180</v>
      </c>
      <c r="AH67" s="53"/>
      <c r="AI67" s="47">
        <v>650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4"/>
    </row>
    <row r="68" spans="1:46" s="55" customFormat="1" x14ac:dyDescent="0.2">
      <c r="A68" s="46">
        <f t="shared" ref="A68:A131" si="1">1+A67</f>
        <v>67</v>
      </c>
      <c r="B68" s="47" t="s">
        <v>239</v>
      </c>
      <c r="C68" s="47" t="s">
        <v>240</v>
      </c>
      <c r="D68" s="47" t="s">
        <v>123</v>
      </c>
      <c r="E68" s="47" t="s">
        <v>71</v>
      </c>
      <c r="F68" s="47" t="s">
        <v>90</v>
      </c>
      <c r="G68" s="48" t="s">
        <v>241</v>
      </c>
      <c r="H68" s="48" t="s">
        <v>242</v>
      </c>
      <c r="I68" s="47" t="s">
        <v>42</v>
      </c>
      <c r="J68" s="46" t="s">
        <v>467</v>
      </c>
      <c r="K68" s="46">
        <v>1</v>
      </c>
      <c r="L68" s="54" t="s">
        <v>601</v>
      </c>
      <c r="M68" s="46" t="s">
        <v>514</v>
      </c>
      <c r="N68" s="46"/>
      <c r="O68" s="46"/>
      <c r="P68" s="46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69"/>
      <c r="AT68" s="54" t="s">
        <v>903</v>
      </c>
    </row>
    <row r="69" spans="1:46" s="55" customFormat="1" x14ac:dyDescent="0.2">
      <c r="A69" s="46">
        <f t="shared" si="1"/>
        <v>68</v>
      </c>
      <c r="B69" s="47" t="s">
        <v>303</v>
      </c>
      <c r="C69" s="47" t="s">
        <v>304</v>
      </c>
      <c r="D69" s="47" t="s">
        <v>123</v>
      </c>
      <c r="E69" s="47" t="s">
        <v>78</v>
      </c>
      <c r="F69" s="47" t="s">
        <v>124</v>
      </c>
      <c r="G69" s="48" t="s">
        <v>73</v>
      </c>
      <c r="H69" s="54"/>
      <c r="I69" s="47" t="s">
        <v>126</v>
      </c>
      <c r="J69" s="46" t="s">
        <v>467</v>
      </c>
      <c r="K69" s="46">
        <v>1</v>
      </c>
      <c r="L69" s="46" t="s">
        <v>602</v>
      </c>
      <c r="M69" s="46">
        <v>20</v>
      </c>
      <c r="N69" s="46"/>
      <c r="O69" s="46"/>
      <c r="P69" s="46">
        <v>38005</v>
      </c>
      <c r="Q69" s="46"/>
      <c r="R69" s="46"/>
      <c r="S69" s="46" t="s">
        <v>466</v>
      </c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54" t="s">
        <v>903</v>
      </c>
    </row>
    <row r="70" spans="1:46" s="55" customFormat="1" x14ac:dyDescent="0.2">
      <c r="A70" s="46">
        <f t="shared" si="1"/>
        <v>69</v>
      </c>
      <c r="B70" s="47" t="s">
        <v>603</v>
      </c>
      <c r="C70" s="47" t="s">
        <v>604</v>
      </c>
      <c r="D70" s="47" t="s">
        <v>123</v>
      </c>
      <c r="E70" s="47" t="s">
        <v>48</v>
      </c>
      <c r="F70" s="47" t="s">
        <v>72</v>
      </c>
      <c r="G70" s="48" t="s">
        <v>180</v>
      </c>
      <c r="H70" s="48" t="s">
        <v>605</v>
      </c>
      <c r="I70" s="47" t="s">
        <v>42</v>
      </c>
      <c r="J70" s="46" t="s">
        <v>467</v>
      </c>
      <c r="K70" s="47">
        <v>1</v>
      </c>
      <c r="L70" s="48" t="s">
        <v>606</v>
      </c>
      <c r="M70" s="47" t="s">
        <v>514</v>
      </c>
      <c r="N70" s="46"/>
      <c r="O70" s="46"/>
      <c r="P70" s="47">
        <v>37386</v>
      </c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47">
        <v>2112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69"/>
      <c r="AT70" s="54"/>
    </row>
    <row r="71" spans="1:46" s="55" customFormat="1" x14ac:dyDescent="0.2">
      <c r="A71" s="46">
        <f t="shared" si="1"/>
        <v>70</v>
      </c>
      <c r="B71" s="47" t="s">
        <v>607</v>
      </c>
      <c r="C71" s="47" t="s">
        <v>608</v>
      </c>
      <c r="D71" s="47" t="s">
        <v>123</v>
      </c>
      <c r="E71" s="47" t="s">
        <v>48</v>
      </c>
      <c r="F71" s="47" t="s">
        <v>72</v>
      </c>
      <c r="G71" s="48" t="s">
        <v>507</v>
      </c>
      <c r="H71" s="48" t="s">
        <v>609</v>
      </c>
      <c r="I71" s="47" t="s">
        <v>42</v>
      </c>
      <c r="J71" s="46" t="s">
        <v>905</v>
      </c>
      <c r="K71" s="47">
        <v>1</v>
      </c>
      <c r="L71" s="48" t="s">
        <v>513</v>
      </c>
      <c r="M71" s="47" t="s">
        <v>514</v>
      </c>
      <c r="N71" s="46"/>
      <c r="O71" s="46"/>
      <c r="P71" s="47">
        <v>39781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47">
        <v>2600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69"/>
      <c r="AT71" s="54"/>
    </row>
    <row r="72" spans="1:46" s="55" customFormat="1" ht="22.5" x14ac:dyDescent="0.2">
      <c r="A72" s="46">
        <f t="shared" si="1"/>
        <v>71</v>
      </c>
      <c r="B72" s="47" t="s">
        <v>356</v>
      </c>
      <c r="C72" s="47" t="s">
        <v>357</v>
      </c>
      <c r="D72" s="47" t="s">
        <v>123</v>
      </c>
      <c r="E72" s="47" t="s">
        <v>90</v>
      </c>
      <c r="F72" s="47" t="s">
        <v>99</v>
      </c>
      <c r="G72" s="48" t="s">
        <v>358</v>
      </c>
      <c r="H72" s="48" t="s">
        <v>359</v>
      </c>
      <c r="I72" s="47" t="s">
        <v>42</v>
      </c>
      <c r="J72" s="56" t="s">
        <v>467</v>
      </c>
      <c r="K72" s="73">
        <v>4</v>
      </c>
      <c r="L72" s="61" t="s">
        <v>610</v>
      </c>
      <c r="M72" s="73" t="s">
        <v>514</v>
      </c>
      <c r="N72" s="73"/>
      <c r="O72" s="75"/>
      <c r="P72" s="7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4" t="s">
        <v>906</v>
      </c>
    </row>
    <row r="73" spans="1:46" s="55" customFormat="1" x14ac:dyDescent="0.2">
      <c r="A73" s="46">
        <f t="shared" si="1"/>
        <v>72</v>
      </c>
      <c r="B73" s="47" t="s">
        <v>364</v>
      </c>
      <c r="C73" s="47" t="s">
        <v>365</v>
      </c>
      <c r="D73" s="47" t="s">
        <v>123</v>
      </c>
      <c r="E73" s="47" t="s">
        <v>90</v>
      </c>
      <c r="F73" s="47" t="s">
        <v>99</v>
      </c>
      <c r="G73" s="48" t="s">
        <v>366</v>
      </c>
      <c r="H73" s="48" t="s">
        <v>367</v>
      </c>
      <c r="I73" s="47" t="s">
        <v>42</v>
      </c>
      <c r="J73" s="56" t="s">
        <v>467</v>
      </c>
      <c r="K73" s="73">
        <v>2</v>
      </c>
      <c r="L73" s="61" t="s">
        <v>542</v>
      </c>
      <c r="M73" s="73" t="s">
        <v>514</v>
      </c>
      <c r="N73" s="73"/>
      <c r="O73" s="75"/>
      <c r="P73" s="7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4" t="s">
        <v>906</v>
      </c>
    </row>
    <row r="74" spans="1:46" s="55" customFormat="1" ht="22.5" x14ac:dyDescent="0.2">
      <c r="A74" s="46">
        <f t="shared" si="1"/>
        <v>73</v>
      </c>
      <c r="B74" s="47" t="s">
        <v>368</v>
      </c>
      <c r="C74" s="47" t="s">
        <v>369</v>
      </c>
      <c r="D74" s="47" t="s">
        <v>123</v>
      </c>
      <c r="E74" s="47" t="s">
        <v>90</v>
      </c>
      <c r="F74" s="47" t="s">
        <v>99</v>
      </c>
      <c r="G74" s="48" t="s">
        <v>370</v>
      </c>
      <c r="H74" s="48" t="s">
        <v>371</v>
      </c>
      <c r="I74" s="47" t="s">
        <v>42</v>
      </c>
      <c r="J74" s="56" t="s">
        <v>467</v>
      </c>
      <c r="K74" s="56">
        <v>4</v>
      </c>
      <c r="L74" s="57" t="s">
        <v>611</v>
      </c>
      <c r="M74" s="56" t="s">
        <v>514</v>
      </c>
      <c r="N74" s="56"/>
      <c r="O74" s="76"/>
      <c r="P74" s="56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79"/>
      <c r="AT74" s="64" t="s">
        <v>906</v>
      </c>
    </row>
    <row r="75" spans="1:46" s="55" customFormat="1" ht="22.5" x14ac:dyDescent="0.2">
      <c r="A75" s="46">
        <f t="shared" si="1"/>
        <v>74</v>
      </c>
      <c r="B75" s="47" t="s">
        <v>612</v>
      </c>
      <c r="C75" s="47" t="s">
        <v>613</v>
      </c>
      <c r="D75" s="47" t="s">
        <v>123</v>
      </c>
      <c r="E75" s="47" t="s">
        <v>48</v>
      </c>
      <c r="F75" s="47" t="s">
        <v>72</v>
      </c>
      <c r="G75" s="48" t="s">
        <v>180</v>
      </c>
      <c r="H75" s="54"/>
      <c r="I75" s="47" t="s">
        <v>126</v>
      </c>
      <c r="J75" s="46" t="s">
        <v>467</v>
      </c>
      <c r="K75" s="47">
        <v>3</v>
      </c>
      <c r="L75" s="48" t="s">
        <v>614</v>
      </c>
      <c r="M75" s="47" t="s">
        <v>514</v>
      </c>
      <c r="N75" s="46"/>
      <c r="O75" s="46"/>
      <c r="P75" s="47">
        <v>65539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47">
        <v>2800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69"/>
      <c r="AT75" s="54"/>
    </row>
    <row r="76" spans="1:46" x14ac:dyDescent="0.2">
      <c r="A76" s="12">
        <f t="shared" si="1"/>
        <v>75</v>
      </c>
      <c r="B76" s="23" t="s">
        <v>615</v>
      </c>
      <c r="C76" s="23" t="s">
        <v>616</v>
      </c>
      <c r="D76" s="23" t="s">
        <v>37</v>
      </c>
      <c r="E76" s="23" t="s">
        <v>38</v>
      </c>
      <c r="F76" s="23" t="s">
        <v>39</v>
      </c>
      <c r="G76" s="24" t="s">
        <v>40</v>
      </c>
      <c r="H76" s="24" t="s">
        <v>41</v>
      </c>
      <c r="I76" s="23" t="s">
        <v>42</v>
      </c>
      <c r="J76" s="14" t="s">
        <v>473</v>
      </c>
      <c r="K76" s="14">
        <v>1</v>
      </c>
      <c r="L76" s="15" t="s">
        <v>617</v>
      </c>
      <c r="M76" s="14">
        <v>187</v>
      </c>
      <c r="N76" s="14" t="s">
        <v>618</v>
      </c>
      <c r="O76" s="14">
        <v>2774500</v>
      </c>
      <c r="P76" s="14">
        <v>500600</v>
      </c>
      <c r="Q76" s="26"/>
      <c r="R76" s="26"/>
      <c r="S76" s="26"/>
      <c r="T76" s="26"/>
      <c r="U76" s="26"/>
      <c r="V76" s="26"/>
      <c r="W76" s="26"/>
      <c r="X76" s="26"/>
      <c r="Y76" s="14">
        <v>975</v>
      </c>
      <c r="Z76" s="26"/>
      <c r="AA76" s="26"/>
      <c r="AB76" s="14">
        <v>1230</v>
      </c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14">
        <v>1200</v>
      </c>
      <c r="AO76" s="26"/>
      <c r="AP76" s="26"/>
      <c r="AQ76" s="26"/>
      <c r="AR76" s="26"/>
      <c r="AS76" s="35"/>
      <c r="AT76" s="11"/>
    </row>
    <row r="77" spans="1:46" ht="22.5" x14ac:dyDescent="0.2">
      <c r="A77" s="12">
        <f t="shared" si="1"/>
        <v>76</v>
      </c>
      <c r="B77" s="23" t="s">
        <v>619</v>
      </c>
      <c r="C77" s="23" t="s">
        <v>620</v>
      </c>
      <c r="D77" s="23" t="s">
        <v>37</v>
      </c>
      <c r="E77" s="23" t="s">
        <v>621</v>
      </c>
      <c r="F77" s="23" t="s">
        <v>50</v>
      </c>
      <c r="G77" s="24" t="s">
        <v>51</v>
      </c>
      <c r="H77" s="24" t="s">
        <v>49</v>
      </c>
      <c r="I77" s="23" t="s">
        <v>42</v>
      </c>
      <c r="J77" s="2"/>
      <c r="K77" s="2"/>
      <c r="L77" s="7"/>
      <c r="M77" s="2"/>
      <c r="N77" s="2"/>
      <c r="O77" s="2"/>
      <c r="P77" s="2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38"/>
      <c r="AR77" s="38"/>
      <c r="AS77" s="39"/>
      <c r="AT77" s="8" t="s">
        <v>622</v>
      </c>
    </row>
    <row r="78" spans="1:46" ht="22.5" x14ac:dyDescent="0.2">
      <c r="A78" s="12">
        <f t="shared" si="1"/>
        <v>77</v>
      </c>
      <c r="B78" s="23" t="s">
        <v>53</v>
      </c>
      <c r="C78" s="23" t="s">
        <v>54</v>
      </c>
      <c r="D78" s="23" t="s">
        <v>37</v>
      </c>
      <c r="E78" s="23" t="s">
        <v>55</v>
      </c>
      <c r="F78" s="23" t="s">
        <v>48</v>
      </c>
      <c r="G78" s="24" t="s">
        <v>56</v>
      </c>
      <c r="H78" s="24" t="s">
        <v>46</v>
      </c>
      <c r="I78" s="23" t="s">
        <v>42</v>
      </c>
      <c r="J78" s="18" t="s">
        <v>467</v>
      </c>
      <c r="K78" s="18">
        <v>3</v>
      </c>
      <c r="L78" s="11" t="s">
        <v>623</v>
      </c>
      <c r="M78" s="18">
        <v>100</v>
      </c>
      <c r="N78" s="18"/>
      <c r="O78" s="18" t="s">
        <v>102</v>
      </c>
      <c r="P78" s="18" t="s">
        <v>102</v>
      </c>
      <c r="Q78" s="26" t="s">
        <v>102</v>
      </c>
      <c r="R78" s="26" t="s">
        <v>102</v>
      </c>
      <c r="S78" s="26" t="s">
        <v>102</v>
      </c>
      <c r="T78" s="26" t="s">
        <v>102</v>
      </c>
      <c r="U78" s="26" t="s">
        <v>102</v>
      </c>
      <c r="V78" s="26" t="s">
        <v>102</v>
      </c>
      <c r="W78" s="26" t="s">
        <v>102</v>
      </c>
      <c r="X78" s="26" t="s">
        <v>102</v>
      </c>
      <c r="Y78" s="26" t="s">
        <v>102</v>
      </c>
      <c r="Z78" s="26" t="s">
        <v>102</v>
      </c>
      <c r="AA78" s="26" t="s">
        <v>102</v>
      </c>
      <c r="AB78" s="26" t="s">
        <v>102</v>
      </c>
      <c r="AC78" s="26" t="s">
        <v>102</v>
      </c>
      <c r="AD78" s="26" t="s">
        <v>102</v>
      </c>
      <c r="AE78" s="26" t="s">
        <v>102</v>
      </c>
      <c r="AF78" s="26" t="s">
        <v>102</v>
      </c>
      <c r="AG78" s="26" t="s">
        <v>102</v>
      </c>
      <c r="AH78" s="26" t="s">
        <v>102</v>
      </c>
      <c r="AI78" s="26" t="s">
        <v>102</v>
      </c>
      <c r="AJ78" s="26" t="s">
        <v>102</v>
      </c>
      <c r="AK78" s="26" t="s">
        <v>102</v>
      </c>
      <c r="AL78" s="26" t="s">
        <v>102</v>
      </c>
      <c r="AM78" s="26" t="s">
        <v>102</v>
      </c>
      <c r="AN78" s="26" t="s">
        <v>102</v>
      </c>
      <c r="AO78" s="26" t="s">
        <v>102</v>
      </c>
      <c r="AP78" s="26" t="s">
        <v>102</v>
      </c>
      <c r="AQ78" s="26" t="s">
        <v>102</v>
      </c>
      <c r="AR78" s="26" t="s">
        <v>102</v>
      </c>
      <c r="AS78" s="35"/>
      <c r="AT78" s="11"/>
    </row>
    <row r="79" spans="1:46" x14ac:dyDescent="0.2">
      <c r="A79" s="12">
        <f t="shared" si="1"/>
        <v>78</v>
      </c>
      <c r="B79" s="23" t="s">
        <v>63</v>
      </c>
      <c r="C79" s="23" t="s">
        <v>64</v>
      </c>
      <c r="D79" s="23" t="s">
        <v>37</v>
      </c>
      <c r="E79" s="23" t="s">
        <v>65</v>
      </c>
      <c r="F79" s="23" t="s">
        <v>48</v>
      </c>
      <c r="G79" s="24" t="s">
        <v>66</v>
      </c>
      <c r="H79" s="24" t="s">
        <v>67</v>
      </c>
      <c r="I79" s="23" t="s">
        <v>42</v>
      </c>
      <c r="J79" s="2"/>
      <c r="K79" s="2"/>
      <c r="L79" s="7"/>
      <c r="M79" s="2"/>
      <c r="N79" s="2"/>
      <c r="O79" s="2"/>
      <c r="P79" s="2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37"/>
      <c r="AT79" s="8"/>
    </row>
    <row r="80" spans="1:46" ht="22.5" x14ac:dyDescent="0.2">
      <c r="A80" s="12">
        <f t="shared" si="1"/>
        <v>79</v>
      </c>
      <c r="B80" s="23" t="s">
        <v>624</v>
      </c>
      <c r="C80" s="23" t="s">
        <v>625</v>
      </c>
      <c r="D80" s="23" t="s">
        <v>37</v>
      </c>
      <c r="E80" s="23" t="s">
        <v>517</v>
      </c>
      <c r="F80" s="23" t="s">
        <v>39</v>
      </c>
      <c r="G80" s="24" t="s">
        <v>81</v>
      </c>
      <c r="H80" s="24" t="s">
        <v>626</v>
      </c>
      <c r="I80" s="23" t="s">
        <v>42</v>
      </c>
      <c r="J80" s="14" t="s">
        <v>473</v>
      </c>
      <c r="K80" s="14">
        <v>3</v>
      </c>
      <c r="L80" s="15" t="s">
        <v>627</v>
      </c>
      <c r="M80" s="14" t="s">
        <v>514</v>
      </c>
      <c r="N80" s="18"/>
      <c r="O80" s="18"/>
      <c r="P80" s="14">
        <v>380000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14">
        <v>6860</v>
      </c>
      <c r="AJ80" s="26"/>
      <c r="AK80" s="26"/>
      <c r="AL80" s="26"/>
      <c r="AM80" s="26"/>
      <c r="AN80" s="26"/>
      <c r="AO80" s="26"/>
      <c r="AP80" s="26"/>
      <c r="AQ80" s="26"/>
      <c r="AR80" s="26"/>
      <c r="AS80" s="35"/>
      <c r="AT80" s="11"/>
    </row>
    <row r="81" spans="1:46" x14ac:dyDescent="0.2">
      <c r="A81" s="12">
        <f t="shared" si="1"/>
        <v>80</v>
      </c>
      <c r="B81" s="23" t="s">
        <v>628</v>
      </c>
      <c r="C81" s="23" t="s">
        <v>629</v>
      </c>
      <c r="D81" s="23" t="s">
        <v>37</v>
      </c>
      <c r="E81" s="23" t="s">
        <v>58</v>
      </c>
      <c r="F81" s="23" t="s">
        <v>48</v>
      </c>
      <c r="G81" s="24" t="s">
        <v>87</v>
      </c>
      <c r="H81" s="24" t="s">
        <v>630</v>
      </c>
      <c r="I81" s="23" t="s">
        <v>42</v>
      </c>
      <c r="J81" s="14" t="s">
        <v>473</v>
      </c>
      <c r="K81" s="14">
        <v>2</v>
      </c>
      <c r="L81" s="15" t="s">
        <v>631</v>
      </c>
      <c r="M81" s="14">
        <v>20</v>
      </c>
      <c r="N81" s="18"/>
      <c r="O81" s="18"/>
      <c r="P81" s="29">
        <v>126111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9"/>
      <c r="AK81" s="26"/>
      <c r="AL81" s="26"/>
      <c r="AM81" s="26"/>
      <c r="AN81" s="26"/>
      <c r="AO81" s="26"/>
      <c r="AP81" s="26"/>
      <c r="AQ81" s="26"/>
      <c r="AR81" s="35"/>
      <c r="AS81" s="35"/>
      <c r="AT81" s="11" t="s">
        <v>895</v>
      </c>
    </row>
    <row r="82" spans="1:46" x14ac:dyDescent="0.2">
      <c r="A82" s="12">
        <f t="shared" si="1"/>
        <v>81</v>
      </c>
      <c r="B82" s="23" t="s">
        <v>93</v>
      </c>
      <c r="C82" s="23" t="s">
        <v>94</v>
      </c>
      <c r="D82" s="23" t="s">
        <v>37</v>
      </c>
      <c r="E82" s="23" t="s">
        <v>65</v>
      </c>
      <c r="F82" s="23" t="s">
        <v>48</v>
      </c>
      <c r="G82" s="24" t="s">
        <v>56</v>
      </c>
      <c r="H82" s="24" t="s">
        <v>95</v>
      </c>
      <c r="I82" s="23" t="s">
        <v>42</v>
      </c>
      <c r="J82" s="2"/>
      <c r="K82" s="9"/>
      <c r="L82" s="5"/>
      <c r="M82" s="9"/>
      <c r="N82" s="9"/>
      <c r="O82" s="9"/>
      <c r="P82" s="9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6"/>
    </row>
    <row r="83" spans="1:46" ht="22.5" x14ac:dyDescent="0.2">
      <c r="A83" s="12">
        <f t="shared" si="1"/>
        <v>82</v>
      </c>
      <c r="B83" s="23" t="s">
        <v>632</v>
      </c>
      <c r="C83" s="23" t="s">
        <v>633</v>
      </c>
      <c r="D83" s="23" t="s">
        <v>37</v>
      </c>
      <c r="E83" s="23" t="s">
        <v>634</v>
      </c>
      <c r="F83" s="23" t="s">
        <v>39</v>
      </c>
      <c r="G83" s="24" t="s">
        <v>103</v>
      </c>
      <c r="H83" s="24" t="s">
        <v>635</v>
      </c>
      <c r="I83" s="23" t="s">
        <v>42</v>
      </c>
      <c r="J83" s="18"/>
      <c r="K83" s="14">
        <v>1</v>
      </c>
      <c r="L83" s="15" t="s">
        <v>636</v>
      </c>
      <c r="M83" s="14" t="s">
        <v>637</v>
      </c>
      <c r="N83" s="14" t="s">
        <v>638</v>
      </c>
      <c r="O83" s="14">
        <v>300000</v>
      </c>
      <c r="P83" s="14">
        <v>170000</v>
      </c>
      <c r="Q83" s="26"/>
      <c r="R83" s="26"/>
      <c r="S83" s="26"/>
      <c r="T83" s="26"/>
      <c r="U83" s="26"/>
      <c r="V83" s="26"/>
      <c r="W83" s="26"/>
      <c r="X83" s="14">
        <v>3120</v>
      </c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14">
        <v>3000</v>
      </c>
      <c r="AK83" s="14">
        <v>4500</v>
      </c>
      <c r="AL83" s="26"/>
      <c r="AM83" s="26"/>
      <c r="AN83" s="26"/>
      <c r="AO83" s="26"/>
      <c r="AP83" s="26"/>
      <c r="AQ83" s="26"/>
      <c r="AR83" s="26"/>
      <c r="AS83" s="35"/>
      <c r="AT83" s="11"/>
    </row>
    <row r="84" spans="1:46" x14ac:dyDescent="0.2">
      <c r="A84" s="12">
        <f t="shared" si="1"/>
        <v>83</v>
      </c>
      <c r="B84" s="23" t="s">
        <v>129</v>
      </c>
      <c r="C84" s="23" t="s">
        <v>130</v>
      </c>
      <c r="D84" s="23" t="s">
        <v>37</v>
      </c>
      <c r="E84" s="23" t="s">
        <v>55</v>
      </c>
      <c r="F84" s="23" t="s">
        <v>118</v>
      </c>
      <c r="G84" s="24" t="s">
        <v>107</v>
      </c>
      <c r="H84" s="24" t="s">
        <v>131</v>
      </c>
      <c r="I84" s="23" t="s">
        <v>42</v>
      </c>
      <c r="J84" s="18" t="s">
        <v>467</v>
      </c>
      <c r="K84" s="3">
        <v>1</v>
      </c>
      <c r="L84" s="4" t="s">
        <v>639</v>
      </c>
      <c r="M84" s="3">
        <v>20</v>
      </c>
      <c r="N84" s="3"/>
      <c r="O84" s="3"/>
      <c r="P84" s="3">
        <v>44248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>
        <v>2100</v>
      </c>
      <c r="AK84" s="25"/>
      <c r="AL84" s="25"/>
      <c r="AM84" s="25"/>
      <c r="AN84" s="25"/>
      <c r="AO84" s="25"/>
      <c r="AP84" s="25"/>
      <c r="AQ84" s="25"/>
      <c r="AR84" s="26"/>
      <c r="AS84" s="35"/>
      <c r="AT84" s="11"/>
    </row>
    <row r="85" spans="1:46" x14ac:dyDescent="0.2">
      <c r="A85" s="12">
        <f t="shared" si="1"/>
        <v>84</v>
      </c>
      <c r="B85" s="23" t="s">
        <v>640</v>
      </c>
      <c r="C85" s="23" t="s">
        <v>641</v>
      </c>
      <c r="D85" s="23" t="s">
        <v>37</v>
      </c>
      <c r="E85" s="23" t="s">
        <v>621</v>
      </c>
      <c r="F85" s="23" t="s">
        <v>642</v>
      </c>
      <c r="G85" s="24" t="s">
        <v>132</v>
      </c>
      <c r="H85" s="24" t="s">
        <v>643</v>
      </c>
      <c r="I85" s="23" t="s">
        <v>42</v>
      </c>
      <c r="J85" s="3" t="s">
        <v>473</v>
      </c>
      <c r="K85" s="3">
        <v>1</v>
      </c>
      <c r="L85" s="4" t="s">
        <v>644</v>
      </c>
      <c r="M85" s="3">
        <v>20</v>
      </c>
      <c r="N85" s="3"/>
      <c r="O85" s="3"/>
      <c r="P85" s="3">
        <v>40783</v>
      </c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>
        <v>3200</v>
      </c>
      <c r="AJ85" s="25"/>
      <c r="AK85" s="25"/>
      <c r="AL85" s="25"/>
      <c r="AM85" s="25"/>
      <c r="AN85" s="25"/>
      <c r="AO85" s="25"/>
      <c r="AP85" s="25"/>
      <c r="AQ85" s="25"/>
      <c r="AR85" s="26"/>
      <c r="AS85" s="35"/>
      <c r="AT85" s="11"/>
    </row>
    <row r="86" spans="1:46" ht="33.75" x14ac:dyDescent="0.2">
      <c r="A86" s="12">
        <f t="shared" si="1"/>
        <v>85</v>
      </c>
      <c r="B86" s="23" t="s">
        <v>645</v>
      </c>
      <c r="C86" s="23" t="s">
        <v>646</v>
      </c>
      <c r="D86" s="23" t="s">
        <v>37</v>
      </c>
      <c r="E86" s="23" t="s">
        <v>568</v>
      </c>
      <c r="F86" s="23" t="s">
        <v>471</v>
      </c>
      <c r="G86" s="24" t="s">
        <v>59</v>
      </c>
      <c r="H86" s="24" t="s">
        <v>647</v>
      </c>
      <c r="I86" s="23" t="s">
        <v>42</v>
      </c>
      <c r="J86" s="2" t="s">
        <v>473</v>
      </c>
      <c r="K86" s="2">
        <v>2</v>
      </c>
      <c r="L86" s="7" t="s">
        <v>648</v>
      </c>
      <c r="M86" s="2" t="s">
        <v>514</v>
      </c>
      <c r="N86" s="2"/>
      <c r="O86" s="2">
        <v>500</v>
      </c>
      <c r="P86" s="2">
        <v>42000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>
        <v>86</v>
      </c>
      <c r="AF86" s="27"/>
      <c r="AG86" s="27"/>
      <c r="AH86" s="27"/>
      <c r="AI86" s="27">
        <v>1368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34" t="s">
        <v>649</v>
      </c>
      <c r="AT86" s="8"/>
    </row>
    <row r="87" spans="1:46" x14ac:dyDescent="0.2">
      <c r="A87" s="12">
        <f t="shared" si="1"/>
        <v>86</v>
      </c>
      <c r="B87" s="23" t="s">
        <v>650</v>
      </c>
      <c r="C87" s="23" t="s">
        <v>651</v>
      </c>
      <c r="D87" s="23" t="s">
        <v>37</v>
      </c>
      <c r="E87" s="23" t="s">
        <v>652</v>
      </c>
      <c r="F87" s="23" t="s">
        <v>72</v>
      </c>
      <c r="G87" s="24" t="s">
        <v>91</v>
      </c>
      <c r="H87" s="24" t="s">
        <v>653</v>
      </c>
      <c r="I87" s="23" t="s">
        <v>42</v>
      </c>
      <c r="J87" s="14" t="s">
        <v>467</v>
      </c>
      <c r="K87" s="14">
        <v>1</v>
      </c>
      <c r="L87" s="15" t="s">
        <v>654</v>
      </c>
      <c r="M87" s="14" t="s">
        <v>655</v>
      </c>
      <c r="N87" s="18"/>
      <c r="O87" s="14">
        <v>506</v>
      </c>
      <c r="P87" s="29">
        <v>145602</v>
      </c>
      <c r="Q87" s="26"/>
      <c r="R87" s="26"/>
      <c r="S87" s="26"/>
      <c r="T87" s="26"/>
      <c r="U87" s="26"/>
      <c r="V87" s="26"/>
      <c r="W87" s="26"/>
      <c r="X87" s="26"/>
      <c r="Y87" s="29">
        <v>1690</v>
      </c>
      <c r="Z87" s="26"/>
      <c r="AA87" s="26"/>
      <c r="AB87" s="26"/>
      <c r="AC87" s="26"/>
      <c r="AD87" s="26"/>
      <c r="AE87" s="26"/>
      <c r="AF87" s="26"/>
      <c r="AG87" s="14">
        <v>100</v>
      </c>
      <c r="AH87" s="26"/>
      <c r="AI87" s="26"/>
      <c r="AJ87" s="29">
        <v>1312</v>
      </c>
      <c r="AK87" s="29">
        <v>1472</v>
      </c>
      <c r="AL87" s="26"/>
      <c r="AM87" s="26"/>
      <c r="AN87" s="26"/>
      <c r="AO87" s="26"/>
      <c r="AP87" s="26"/>
      <c r="AQ87" s="26"/>
      <c r="AR87" s="26"/>
      <c r="AS87" s="26"/>
      <c r="AT87" s="11"/>
    </row>
    <row r="88" spans="1:46" x14ac:dyDescent="0.2">
      <c r="A88" s="12">
        <f t="shared" si="1"/>
        <v>87</v>
      </c>
      <c r="B88" s="23" t="s">
        <v>135</v>
      </c>
      <c r="C88" s="23" t="s">
        <v>136</v>
      </c>
      <c r="D88" s="23" t="s">
        <v>37</v>
      </c>
      <c r="E88" s="23" t="s">
        <v>55</v>
      </c>
      <c r="F88" s="23" t="s">
        <v>72</v>
      </c>
      <c r="G88" s="24" t="s">
        <v>137</v>
      </c>
      <c r="H88" s="24" t="s">
        <v>138</v>
      </c>
      <c r="I88" s="23" t="s">
        <v>42</v>
      </c>
      <c r="J88" s="18" t="s">
        <v>467</v>
      </c>
      <c r="K88" s="3">
        <v>1</v>
      </c>
      <c r="L88" s="4" t="s">
        <v>656</v>
      </c>
      <c r="M88" s="3">
        <v>20</v>
      </c>
      <c r="N88" s="3"/>
      <c r="O88" s="3"/>
      <c r="P88" s="3">
        <v>40783</v>
      </c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>
        <v>3200</v>
      </c>
      <c r="AJ88" s="26"/>
      <c r="AK88" s="26"/>
      <c r="AL88" s="26"/>
      <c r="AM88" s="26"/>
      <c r="AN88" s="26"/>
      <c r="AO88" s="26"/>
      <c r="AP88" s="26"/>
      <c r="AQ88" s="26"/>
      <c r="AR88" s="26"/>
      <c r="AS88" s="35"/>
      <c r="AT88" s="11"/>
    </row>
    <row r="89" spans="1:46" x14ac:dyDescent="0.2">
      <c r="A89" s="12">
        <f t="shared" si="1"/>
        <v>88</v>
      </c>
      <c r="B89" s="23" t="s">
        <v>139</v>
      </c>
      <c r="C89" s="23" t="s">
        <v>140</v>
      </c>
      <c r="D89" s="23" t="s">
        <v>37</v>
      </c>
      <c r="E89" s="23" t="s">
        <v>55</v>
      </c>
      <c r="F89" s="23" t="s">
        <v>97</v>
      </c>
      <c r="G89" s="24" t="s">
        <v>141</v>
      </c>
      <c r="H89" s="24" t="s">
        <v>142</v>
      </c>
      <c r="I89" s="23" t="s">
        <v>42</v>
      </c>
      <c r="J89" s="18" t="s">
        <v>467</v>
      </c>
      <c r="K89" s="3">
        <v>1</v>
      </c>
      <c r="L89" s="4" t="s">
        <v>657</v>
      </c>
      <c r="M89" s="18"/>
      <c r="N89" s="18"/>
      <c r="O89" s="18"/>
      <c r="P89" s="18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35" t="s">
        <v>658</v>
      </c>
      <c r="AT89" s="11"/>
    </row>
    <row r="90" spans="1:46" x14ac:dyDescent="0.2">
      <c r="A90" s="12">
        <f t="shared" si="1"/>
        <v>89</v>
      </c>
      <c r="B90" s="23" t="s">
        <v>143</v>
      </c>
      <c r="C90" s="23" t="s">
        <v>144</v>
      </c>
      <c r="D90" s="23" t="s">
        <v>37</v>
      </c>
      <c r="E90" s="23" t="s">
        <v>50</v>
      </c>
      <c r="F90" s="23" t="s">
        <v>39</v>
      </c>
      <c r="G90" s="24" t="s">
        <v>145</v>
      </c>
      <c r="H90" s="24" t="s">
        <v>146</v>
      </c>
      <c r="I90" s="23" t="s">
        <v>42</v>
      </c>
      <c r="J90" s="2" t="s">
        <v>467</v>
      </c>
      <c r="K90" s="2">
        <v>2</v>
      </c>
      <c r="L90" s="7" t="s">
        <v>659</v>
      </c>
      <c r="M90" s="2" t="s">
        <v>660</v>
      </c>
      <c r="N90" s="2"/>
      <c r="O90" s="2">
        <v>3729</v>
      </c>
      <c r="P90" s="2">
        <v>299913</v>
      </c>
      <c r="Q90" s="27"/>
      <c r="R90" s="27">
        <v>2850</v>
      </c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 t="s">
        <v>102</v>
      </c>
      <c r="AI90" s="27"/>
      <c r="AJ90" s="27" t="s">
        <v>102</v>
      </c>
      <c r="AK90" s="27" t="s">
        <v>102</v>
      </c>
      <c r="AL90" s="27"/>
      <c r="AM90" s="27"/>
      <c r="AN90" s="27"/>
      <c r="AO90" s="27"/>
      <c r="AP90" s="27"/>
      <c r="AQ90" s="27"/>
      <c r="AR90" s="27"/>
      <c r="AS90" s="37"/>
      <c r="AT90" s="8"/>
    </row>
    <row r="91" spans="1:46" x14ac:dyDescent="0.2">
      <c r="A91" s="12">
        <f t="shared" si="1"/>
        <v>90</v>
      </c>
      <c r="B91" s="23" t="s">
        <v>661</v>
      </c>
      <c r="C91" s="23" t="s">
        <v>662</v>
      </c>
      <c r="D91" s="23" t="s">
        <v>37</v>
      </c>
      <c r="E91" s="23" t="s">
        <v>147</v>
      </c>
      <c r="F91" s="23" t="s">
        <v>546</v>
      </c>
      <c r="G91" s="24" t="s">
        <v>100</v>
      </c>
      <c r="H91" s="24" t="s">
        <v>663</v>
      </c>
      <c r="I91" s="23" t="s">
        <v>42</v>
      </c>
      <c r="J91" s="18"/>
      <c r="K91" s="18"/>
      <c r="L91" s="11"/>
      <c r="M91" s="18"/>
      <c r="N91" s="18"/>
      <c r="O91" s="14">
        <v>37200</v>
      </c>
      <c r="P91" s="14">
        <v>24442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14">
        <v>186</v>
      </c>
      <c r="AH91" s="26"/>
      <c r="AI91" s="14">
        <v>656</v>
      </c>
      <c r="AJ91" s="26"/>
      <c r="AK91" s="26"/>
      <c r="AL91" s="26"/>
      <c r="AM91" s="26"/>
      <c r="AN91" s="26"/>
      <c r="AO91" s="26"/>
      <c r="AP91" s="26"/>
      <c r="AQ91" s="26"/>
      <c r="AR91" s="26"/>
      <c r="AS91" s="35"/>
      <c r="AT91" s="11"/>
    </row>
    <row r="92" spans="1:46" ht="22.5" x14ac:dyDescent="0.2">
      <c r="A92" s="12">
        <f t="shared" si="1"/>
        <v>91</v>
      </c>
      <c r="B92" s="23" t="s">
        <v>246</v>
      </c>
      <c r="C92" s="23" t="s">
        <v>247</v>
      </c>
      <c r="D92" s="23" t="s">
        <v>37</v>
      </c>
      <c r="E92" s="23" t="s">
        <v>38</v>
      </c>
      <c r="F92" s="23" t="s">
        <v>50</v>
      </c>
      <c r="G92" s="24" t="s">
        <v>40</v>
      </c>
      <c r="H92" s="24" t="s">
        <v>120</v>
      </c>
      <c r="I92" s="23" t="s">
        <v>42</v>
      </c>
      <c r="J92" s="18" t="s">
        <v>488</v>
      </c>
      <c r="K92" s="18">
        <v>1</v>
      </c>
      <c r="L92" s="11" t="s">
        <v>664</v>
      </c>
      <c r="M92" s="18">
        <v>420</v>
      </c>
      <c r="N92" s="18"/>
      <c r="O92" s="18"/>
      <c r="P92" s="18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35"/>
      <c r="AT92" s="11" t="s">
        <v>874</v>
      </c>
    </row>
    <row r="93" spans="1:46" ht="22.5" x14ac:dyDescent="0.2">
      <c r="A93" s="12">
        <f t="shared" si="1"/>
        <v>92</v>
      </c>
      <c r="B93" s="23" t="s">
        <v>665</v>
      </c>
      <c r="C93" s="23" t="s">
        <v>666</v>
      </c>
      <c r="D93" s="23" t="s">
        <v>37</v>
      </c>
      <c r="E93" s="23" t="s">
        <v>621</v>
      </c>
      <c r="F93" s="23" t="s">
        <v>667</v>
      </c>
      <c r="G93" s="24" t="s">
        <v>114</v>
      </c>
      <c r="H93" s="24" t="s">
        <v>524</v>
      </c>
      <c r="I93" s="23" t="s">
        <v>42</v>
      </c>
      <c r="J93" s="2"/>
      <c r="K93" s="9"/>
      <c r="L93" s="5"/>
      <c r="M93" s="9"/>
      <c r="N93" s="9"/>
      <c r="O93" s="9"/>
      <c r="P93" s="9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40"/>
      <c r="AT93" s="6" t="s">
        <v>622</v>
      </c>
    </row>
    <row r="94" spans="1:46" x14ac:dyDescent="0.2">
      <c r="A94" s="12">
        <f t="shared" si="1"/>
        <v>93</v>
      </c>
      <c r="B94" s="23" t="s">
        <v>334</v>
      </c>
      <c r="C94" s="23" t="s">
        <v>335</v>
      </c>
      <c r="D94" s="23" t="s">
        <v>37</v>
      </c>
      <c r="E94" s="23" t="s">
        <v>78</v>
      </c>
      <c r="F94" s="23" t="s">
        <v>124</v>
      </c>
      <c r="G94" s="24" t="s">
        <v>233</v>
      </c>
      <c r="H94" s="13"/>
      <c r="I94" s="23" t="s">
        <v>126</v>
      </c>
      <c r="J94" s="2"/>
      <c r="K94" s="2"/>
      <c r="L94" s="7"/>
      <c r="M94" s="2"/>
      <c r="N94" s="2"/>
      <c r="O94" s="2"/>
      <c r="P94" s="2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37"/>
      <c r="AT94" s="8" t="s">
        <v>479</v>
      </c>
    </row>
    <row r="95" spans="1:46" ht="22.5" x14ac:dyDescent="0.2">
      <c r="A95" s="12">
        <f t="shared" si="1"/>
        <v>94</v>
      </c>
      <c r="B95" s="23" t="s">
        <v>668</v>
      </c>
      <c r="C95" s="23" t="s">
        <v>669</v>
      </c>
      <c r="D95" s="23" t="s">
        <v>37</v>
      </c>
      <c r="E95" s="23" t="s">
        <v>48</v>
      </c>
      <c r="F95" s="23" t="s">
        <v>72</v>
      </c>
      <c r="G95" s="24" t="s">
        <v>79</v>
      </c>
      <c r="H95" s="24" t="s">
        <v>670</v>
      </c>
      <c r="I95" s="23" t="s">
        <v>42</v>
      </c>
      <c r="J95" s="18"/>
      <c r="K95" s="14">
        <v>3</v>
      </c>
      <c r="L95" s="15" t="s">
        <v>671</v>
      </c>
      <c r="M95" s="14" t="s">
        <v>514</v>
      </c>
      <c r="N95" s="18"/>
      <c r="O95" s="18"/>
      <c r="P95" s="14">
        <v>230144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4">
        <v>800</v>
      </c>
      <c r="AI95" s="14">
        <v>2800</v>
      </c>
      <c r="AJ95" s="26"/>
      <c r="AK95" s="26"/>
      <c r="AL95" s="26"/>
      <c r="AM95" s="26"/>
      <c r="AN95" s="26"/>
      <c r="AO95" s="26"/>
      <c r="AP95" s="26"/>
      <c r="AQ95" s="26"/>
      <c r="AR95" s="26"/>
      <c r="AS95" s="35"/>
      <c r="AT95" s="11"/>
    </row>
    <row r="96" spans="1:46" ht="22.5" x14ac:dyDescent="0.2">
      <c r="A96" s="12">
        <f t="shared" si="1"/>
        <v>95</v>
      </c>
      <c r="B96" s="23" t="s">
        <v>672</v>
      </c>
      <c r="C96" s="23" t="s">
        <v>673</v>
      </c>
      <c r="D96" s="23" t="s">
        <v>37</v>
      </c>
      <c r="E96" s="23" t="s">
        <v>48</v>
      </c>
      <c r="F96" s="23" t="s">
        <v>72</v>
      </c>
      <c r="G96" s="24" t="s">
        <v>79</v>
      </c>
      <c r="H96" s="24" t="s">
        <v>674</v>
      </c>
      <c r="I96" s="23" t="s">
        <v>42</v>
      </c>
      <c r="J96" s="18"/>
      <c r="K96" s="14">
        <v>3</v>
      </c>
      <c r="L96" s="15" t="s">
        <v>675</v>
      </c>
      <c r="M96" s="14" t="s">
        <v>514</v>
      </c>
      <c r="N96" s="18"/>
      <c r="O96" s="18"/>
      <c r="P96" s="14">
        <v>120580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14">
        <v>4248</v>
      </c>
      <c r="AJ96" s="26"/>
      <c r="AK96" s="26"/>
      <c r="AL96" s="26"/>
      <c r="AM96" s="26"/>
      <c r="AN96" s="26"/>
      <c r="AO96" s="26"/>
      <c r="AP96" s="26"/>
      <c r="AQ96" s="26"/>
      <c r="AR96" s="26"/>
      <c r="AS96" s="35"/>
      <c r="AT96" s="11"/>
    </row>
    <row r="97" spans="1:46" x14ac:dyDescent="0.2">
      <c r="A97" s="12">
        <f t="shared" si="1"/>
        <v>96</v>
      </c>
      <c r="B97" s="23" t="s">
        <v>394</v>
      </c>
      <c r="C97" s="23" t="s">
        <v>395</v>
      </c>
      <c r="D97" s="23" t="s">
        <v>37</v>
      </c>
      <c r="E97" s="23" t="s">
        <v>882</v>
      </c>
      <c r="F97" s="23" t="s">
        <v>124</v>
      </c>
      <c r="G97" s="24" t="s">
        <v>111</v>
      </c>
      <c r="H97" s="13"/>
      <c r="I97" s="23" t="s">
        <v>126</v>
      </c>
      <c r="J97" s="2"/>
      <c r="K97" s="9"/>
      <c r="L97" s="5"/>
      <c r="M97" s="9"/>
      <c r="N97" s="9"/>
      <c r="O97" s="9"/>
      <c r="P97" s="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36"/>
      <c r="AT97" s="6" t="s">
        <v>479</v>
      </c>
    </row>
    <row r="98" spans="1:46" x14ac:dyDescent="0.2">
      <c r="A98" s="12">
        <f t="shared" si="1"/>
        <v>97</v>
      </c>
      <c r="B98" s="23" t="s">
        <v>676</v>
      </c>
      <c r="C98" s="23" t="s">
        <v>677</v>
      </c>
      <c r="D98" s="23" t="s">
        <v>37</v>
      </c>
      <c r="E98" s="23" t="s">
        <v>65</v>
      </c>
      <c r="F98" s="23" t="s">
        <v>133</v>
      </c>
      <c r="G98" s="24" t="s">
        <v>107</v>
      </c>
      <c r="H98" s="24" t="s">
        <v>46</v>
      </c>
      <c r="I98" s="23" t="s">
        <v>42</v>
      </c>
      <c r="J98" s="14" t="s">
        <v>485</v>
      </c>
      <c r="K98" s="14">
        <v>1</v>
      </c>
      <c r="L98" s="15" t="s">
        <v>535</v>
      </c>
      <c r="M98" s="14">
        <v>748</v>
      </c>
      <c r="N98" s="14" t="s">
        <v>526</v>
      </c>
      <c r="O98" s="18"/>
      <c r="P98" s="18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35"/>
      <c r="AT98" s="11"/>
    </row>
    <row r="99" spans="1:46" x14ac:dyDescent="0.2">
      <c r="A99" s="12">
        <f t="shared" si="1"/>
        <v>98</v>
      </c>
      <c r="B99" s="23" t="s">
        <v>431</v>
      </c>
      <c r="C99" s="23" t="s">
        <v>432</v>
      </c>
      <c r="D99" s="23" t="s">
        <v>37</v>
      </c>
      <c r="E99" s="23" t="s">
        <v>90</v>
      </c>
      <c r="F99" s="23" t="s">
        <v>48</v>
      </c>
      <c r="G99" s="24" t="s">
        <v>103</v>
      </c>
      <c r="H99" s="24" t="s">
        <v>433</v>
      </c>
      <c r="I99" s="23" t="s">
        <v>42</v>
      </c>
      <c r="J99" s="2" t="s">
        <v>467</v>
      </c>
      <c r="K99" s="2">
        <v>1</v>
      </c>
      <c r="L99" s="7" t="s">
        <v>678</v>
      </c>
      <c r="M99" s="2" t="s">
        <v>514</v>
      </c>
      <c r="N99" s="2"/>
      <c r="O99" s="33"/>
      <c r="P99" s="2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 t="s">
        <v>102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37"/>
      <c r="AT99" s="8" t="s">
        <v>479</v>
      </c>
    </row>
    <row r="100" spans="1:46" x14ac:dyDescent="0.2">
      <c r="A100" s="12">
        <f t="shared" si="1"/>
        <v>99</v>
      </c>
      <c r="B100" s="23" t="s">
        <v>679</v>
      </c>
      <c r="C100" s="23" t="s">
        <v>680</v>
      </c>
      <c r="D100" s="23" t="s">
        <v>37</v>
      </c>
      <c r="E100" s="23" t="s">
        <v>72</v>
      </c>
      <c r="F100" s="23" t="s">
        <v>58</v>
      </c>
      <c r="G100" s="24" t="s">
        <v>681</v>
      </c>
      <c r="H100" s="24" t="s">
        <v>682</v>
      </c>
      <c r="I100" s="23" t="s">
        <v>42</v>
      </c>
      <c r="J100" s="14" t="s">
        <v>473</v>
      </c>
      <c r="K100" s="14">
        <v>0</v>
      </c>
      <c r="L100" s="11"/>
      <c r="M100" s="18"/>
      <c r="N100" s="18"/>
      <c r="O100" s="18"/>
      <c r="P100" s="18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35"/>
      <c r="AT100" s="11"/>
    </row>
    <row r="101" spans="1:46" x14ac:dyDescent="0.2">
      <c r="A101" s="12">
        <f t="shared" si="1"/>
        <v>100</v>
      </c>
      <c r="B101" s="23" t="s">
        <v>683</v>
      </c>
      <c r="C101" s="23" t="s">
        <v>684</v>
      </c>
      <c r="D101" s="23" t="s">
        <v>37</v>
      </c>
      <c r="E101" s="23" t="s">
        <v>72</v>
      </c>
      <c r="F101" s="23" t="s">
        <v>58</v>
      </c>
      <c r="G101" s="24" t="s">
        <v>56</v>
      </c>
      <c r="H101" s="24" t="s">
        <v>685</v>
      </c>
      <c r="I101" s="23" t="s">
        <v>42</v>
      </c>
      <c r="J101" s="14" t="s">
        <v>686</v>
      </c>
      <c r="K101" s="14">
        <v>1</v>
      </c>
      <c r="L101" s="11"/>
      <c r="M101" s="18"/>
      <c r="N101" s="18"/>
      <c r="O101" s="18"/>
      <c r="P101" s="18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35"/>
      <c r="AT101" s="11"/>
    </row>
    <row r="102" spans="1:46" x14ac:dyDescent="0.2">
      <c r="A102" s="12">
        <f t="shared" si="1"/>
        <v>101</v>
      </c>
      <c r="B102" s="23" t="s">
        <v>360</v>
      </c>
      <c r="C102" s="23" t="s">
        <v>361</v>
      </c>
      <c r="D102" s="23" t="s">
        <v>362</v>
      </c>
      <c r="E102" s="23" t="s">
        <v>90</v>
      </c>
      <c r="F102" s="23" t="s">
        <v>99</v>
      </c>
      <c r="G102" s="24" t="s">
        <v>351</v>
      </c>
      <c r="H102" s="24" t="s">
        <v>363</v>
      </c>
      <c r="I102" s="23" t="s">
        <v>42</v>
      </c>
      <c r="J102" s="2" t="s">
        <v>467</v>
      </c>
      <c r="K102" s="2">
        <v>2</v>
      </c>
      <c r="L102" s="7" t="s">
        <v>687</v>
      </c>
      <c r="M102" s="2" t="s">
        <v>514</v>
      </c>
      <c r="N102" s="2"/>
      <c r="O102" s="33"/>
      <c r="P102" s="2" t="s">
        <v>102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 t="s">
        <v>102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37"/>
      <c r="AT102" s="8"/>
    </row>
    <row r="103" spans="1:46" ht="33.75" x14ac:dyDescent="0.2">
      <c r="A103" s="12">
        <f t="shared" si="1"/>
        <v>102</v>
      </c>
      <c r="B103" s="23" t="s">
        <v>372</v>
      </c>
      <c r="C103" s="23" t="s">
        <v>373</v>
      </c>
      <c r="D103" s="23" t="s">
        <v>362</v>
      </c>
      <c r="E103" s="23" t="s">
        <v>90</v>
      </c>
      <c r="F103" s="23" t="s">
        <v>99</v>
      </c>
      <c r="G103" s="24" t="s">
        <v>283</v>
      </c>
      <c r="H103" s="24" t="s">
        <v>374</v>
      </c>
      <c r="I103" s="23" t="s">
        <v>42</v>
      </c>
      <c r="J103" s="2" t="s">
        <v>467</v>
      </c>
      <c r="K103" s="9">
        <v>5</v>
      </c>
      <c r="L103" s="5" t="s">
        <v>688</v>
      </c>
      <c r="M103" s="9" t="s">
        <v>514</v>
      </c>
      <c r="N103" s="9"/>
      <c r="O103" s="32"/>
      <c r="P103" s="9" t="s">
        <v>102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 t="s">
        <v>102</v>
      </c>
      <c r="AJ103" s="28"/>
      <c r="AK103" s="28"/>
      <c r="AL103" s="28"/>
      <c r="AM103" s="28"/>
      <c r="AN103" s="28"/>
      <c r="AO103" s="28"/>
      <c r="AP103" s="28"/>
      <c r="AQ103" s="28"/>
      <c r="AR103" s="28"/>
      <c r="AS103" s="36"/>
      <c r="AT103" s="6"/>
    </row>
    <row r="104" spans="1:46" ht="22.5" x14ac:dyDescent="0.2">
      <c r="A104" s="12">
        <f t="shared" si="1"/>
        <v>103</v>
      </c>
      <c r="B104" s="23" t="s">
        <v>689</v>
      </c>
      <c r="C104" s="23" t="s">
        <v>690</v>
      </c>
      <c r="D104" s="23" t="s">
        <v>113</v>
      </c>
      <c r="E104" s="23" t="s">
        <v>691</v>
      </c>
      <c r="F104" s="23" t="s">
        <v>642</v>
      </c>
      <c r="G104" s="24" t="s">
        <v>114</v>
      </c>
      <c r="H104" s="24" t="s">
        <v>692</v>
      </c>
      <c r="I104" s="23" t="s">
        <v>42</v>
      </c>
      <c r="J104" s="14" t="s">
        <v>473</v>
      </c>
      <c r="K104" s="14">
        <v>3</v>
      </c>
      <c r="L104" s="15" t="s">
        <v>693</v>
      </c>
      <c r="M104" s="14" t="s">
        <v>514</v>
      </c>
      <c r="N104" s="18"/>
      <c r="O104" s="18"/>
      <c r="P104" s="14">
        <v>140963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14">
        <v>6160</v>
      </c>
      <c r="AJ104" s="26"/>
      <c r="AK104" s="26"/>
      <c r="AL104" s="26"/>
      <c r="AM104" s="26"/>
      <c r="AN104" s="26"/>
      <c r="AO104" s="26"/>
      <c r="AP104" s="14">
        <v>3500</v>
      </c>
      <c r="AQ104" s="26"/>
      <c r="AR104" s="26"/>
      <c r="AS104" s="35"/>
      <c r="AT104" s="11"/>
    </row>
    <row r="105" spans="1:46" ht="22.5" x14ac:dyDescent="0.2">
      <c r="A105" s="12">
        <f t="shared" si="1"/>
        <v>104</v>
      </c>
      <c r="B105" s="23" t="s">
        <v>694</v>
      </c>
      <c r="C105" s="23" t="s">
        <v>695</v>
      </c>
      <c r="D105" s="23" t="s">
        <v>113</v>
      </c>
      <c r="E105" s="23" t="s">
        <v>48</v>
      </c>
      <c r="F105" s="23" t="s">
        <v>72</v>
      </c>
      <c r="G105" s="24" t="s">
        <v>79</v>
      </c>
      <c r="H105" s="24" t="s">
        <v>696</v>
      </c>
      <c r="I105" s="23" t="s">
        <v>42</v>
      </c>
      <c r="J105" s="18"/>
      <c r="K105" s="14">
        <v>3</v>
      </c>
      <c r="L105" s="15" t="s">
        <v>697</v>
      </c>
      <c r="M105" s="14" t="s">
        <v>698</v>
      </c>
      <c r="N105" s="18"/>
      <c r="O105" s="18"/>
      <c r="P105" s="14">
        <v>581886</v>
      </c>
      <c r="Q105" s="26"/>
      <c r="R105" s="26"/>
      <c r="S105" s="26"/>
      <c r="T105" s="26"/>
      <c r="U105" s="26"/>
      <c r="V105" s="26"/>
      <c r="W105" s="14">
        <v>3420</v>
      </c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14">
        <v>360</v>
      </c>
      <c r="AJ105" s="14">
        <v>6300</v>
      </c>
      <c r="AK105" s="26"/>
      <c r="AL105" s="26"/>
      <c r="AM105" s="26"/>
      <c r="AN105" s="26"/>
      <c r="AO105" s="26"/>
      <c r="AP105" s="26"/>
      <c r="AQ105" s="26"/>
      <c r="AR105" s="26"/>
      <c r="AS105" s="35"/>
      <c r="AT105" s="11"/>
    </row>
    <row r="106" spans="1:46" ht="22.5" x14ac:dyDescent="0.2">
      <c r="A106" s="12">
        <f t="shared" si="1"/>
        <v>105</v>
      </c>
      <c r="B106" s="23" t="s">
        <v>699</v>
      </c>
      <c r="C106" s="23" t="s">
        <v>700</v>
      </c>
      <c r="D106" s="23" t="s">
        <v>113</v>
      </c>
      <c r="E106" s="23" t="s">
        <v>48</v>
      </c>
      <c r="F106" s="23" t="s">
        <v>72</v>
      </c>
      <c r="G106" s="24" t="s">
        <v>176</v>
      </c>
      <c r="H106" s="24" t="s">
        <v>701</v>
      </c>
      <c r="I106" s="23" t="s">
        <v>42</v>
      </c>
      <c r="J106" s="18"/>
      <c r="K106" s="14">
        <v>4</v>
      </c>
      <c r="L106" s="15" t="s">
        <v>702</v>
      </c>
      <c r="M106" s="14" t="s">
        <v>514</v>
      </c>
      <c r="N106" s="18"/>
      <c r="O106" s="18"/>
      <c r="P106" s="14">
        <v>320222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14">
        <v>9450</v>
      </c>
      <c r="AJ106" s="26"/>
      <c r="AK106" s="26"/>
      <c r="AL106" s="26"/>
      <c r="AM106" s="26"/>
      <c r="AN106" s="26"/>
      <c r="AO106" s="26"/>
      <c r="AP106" s="26"/>
      <c r="AQ106" s="26"/>
      <c r="AR106" s="26"/>
      <c r="AS106" s="35"/>
      <c r="AT106" s="11"/>
    </row>
    <row r="107" spans="1:46" ht="22.5" x14ac:dyDescent="0.2">
      <c r="A107" s="12">
        <f t="shared" si="1"/>
        <v>106</v>
      </c>
      <c r="B107" s="23" t="s">
        <v>703</v>
      </c>
      <c r="C107" s="23" t="s">
        <v>704</v>
      </c>
      <c r="D107" s="23" t="s">
        <v>113</v>
      </c>
      <c r="E107" s="23" t="s">
        <v>48</v>
      </c>
      <c r="F107" s="23" t="s">
        <v>72</v>
      </c>
      <c r="G107" s="24" t="s">
        <v>705</v>
      </c>
      <c r="H107" s="24" t="s">
        <v>377</v>
      </c>
      <c r="I107" s="23" t="s">
        <v>42</v>
      </c>
      <c r="J107" s="18"/>
      <c r="K107" s="14">
        <v>4</v>
      </c>
      <c r="L107" s="15" t="s">
        <v>706</v>
      </c>
      <c r="M107" s="14" t="s">
        <v>514</v>
      </c>
      <c r="N107" s="18"/>
      <c r="O107" s="18"/>
      <c r="P107" s="14">
        <v>164376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14">
        <v>7860</v>
      </c>
      <c r="AJ107" s="26"/>
      <c r="AK107" s="26"/>
      <c r="AL107" s="26"/>
      <c r="AM107" s="26"/>
      <c r="AN107" s="26"/>
      <c r="AO107" s="26"/>
      <c r="AP107" s="26"/>
      <c r="AQ107" s="26"/>
      <c r="AR107" s="26"/>
      <c r="AS107" s="35"/>
      <c r="AT107" s="11"/>
    </row>
    <row r="108" spans="1:46" ht="22.5" x14ac:dyDescent="0.2">
      <c r="A108" s="12">
        <f t="shared" si="1"/>
        <v>107</v>
      </c>
      <c r="B108" s="23" t="s">
        <v>378</v>
      </c>
      <c r="C108" s="23" t="s">
        <v>379</v>
      </c>
      <c r="D108" s="23" t="s">
        <v>113</v>
      </c>
      <c r="E108" s="23" t="s">
        <v>90</v>
      </c>
      <c r="F108" s="23" t="s">
        <v>99</v>
      </c>
      <c r="G108" s="24" t="s">
        <v>141</v>
      </c>
      <c r="H108" s="24" t="s">
        <v>380</v>
      </c>
      <c r="I108" s="23" t="s">
        <v>42</v>
      </c>
      <c r="J108" s="2" t="s">
        <v>467</v>
      </c>
      <c r="K108" s="9">
        <v>4</v>
      </c>
      <c r="L108" s="5" t="s">
        <v>707</v>
      </c>
      <c r="M108" s="9" t="s">
        <v>514</v>
      </c>
      <c r="N108" s="9"/>
      <c r="O108" s="32"/>
      <c r="P108" s="9" t="s">
        <v>102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 t="s">
        <v>102</v>
      </c>
      <c r="AJ108" s="28"/>
      <c r="AK108" s="28"/>
      <c r="AL108" s="28"/>
      <c r="AM108" s="28"/>
      <c r="AN108" s="28"/>
      <c r="AO108" s="28"/>
      <c r="AP108" s="28"/>
      <c r="AQ108" s="28"/>
      <c r="AR108" s="28"/>
      <c r="AS108" s="36"/>
      <c r="AT108" s="6"/>
    </row>
    <row r="109" spans="1:46" x14ac:dyDescent="0.2">
      <c r="A109" s="12">
        <f t="shared" si="1"/>
        <v>108</v>
      </c>
      <c r="B109" s="23" t="s">
        <v>708</v>
      </c>
      <c r="C109" s="23" t="s">
        <v>709</v>
      </c>
      <c r="D109" s="23" t="s">
        <v>710</v>
      </c>
      <c r="E109" s="23" t="s">
        <v>530</v>
      </c>
      <c r="F109" s="23" t="s">
        <v>99</v>
      </c>
      <c r="G109" s="24" t="s">
        <v>100</v>
      </c>
      <c r="H109" s="24" t="s">
        <v>711</v>
      </c>
      <c r="I109" s="23" t="s">
        <v>42</v>
      </c>
      <c r="J109" s="18"/>
      <c r="K109" s="18">
        <v>1</v>
      </c>
      <c r="L109" s="15" t="s">
        <v>712</v>
      </c>
      <c r="M109" s="14">
        <v>20</v>
      </c>
      <c r="N109" s="18"/>
      <c r="O109" s="18"/>
      <c r="P109" s="18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35"/>
      <c r="AT109" s="11"/>
    </row>
    <row r="110" spans="1:46" ht="45" x14ac:dyDescent="0.2">
      <c r="A110" s="12">
        <f t="shared" si="1"/>
        <v>109</v>
      </c>
      <c r="B110" s="23" t="s">
        <v>713</v>
      </c>
      <c r="C110" s="23" t="s">
        <v>714</v>
      </c>
      <c r="D110" s="23" t="s">
        <v>715</v>
      </c>
      <c r="E110" s="23" t="s">
        <v>48</v>
      </c>
      <c r="F110" s="23" t="s">
        <v>72</v>
      </c>
      <c r="G110" s="24" t="s">
        <v>79</v>
      </c>
      <c r="H110" s="24" t="s">
        <v>716</v>
      </c>
      <c r="I110" s="23" t="s">
        <v>42</v>
      </c>
      <c r="J110" s="18"/>
      <c r="K110" s="14">
        <v>8</v>
      </c>
      <c r="L110" s="15" t="s">
        <v>717</v>
      </c>
      <c r="M110" s="14" t="s">
        <v>514</v>
      </c>
      <c r="N110" s="18"/>
      <c r="O110" s="18"/>
      <c r="P110" s="14">
        <v>262707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14">
        <v>336</v>
      </c>
      <c r="AF110" s="26"/>
      <c r="AG110" s="26"/>
      <c r="AH110" s="26"/>
      <c r="AI110" s="14">
        <v>12456</v>
      </c>
      <c r="AJ110" s="26"/>
      <c r="AK110" s="26"/>
      <c r="AL110" s="26"/>
      <c r="AM110" s="26"/>
      <c r="AN110" s="26"/>
      <c r="AO110" s="26"/>
      <c r="AP110" s="26"/>
      <c r="AQ110" s="26"/>
      <c r="AR110" s="26"/>
      <c r="AS110" s="35"/>
      <c r="AT110" s="11"/>
    </row>
    <row r="111" spans="1:46" ht="33.75" x14ac:dyDescent="0.2">
      <c r="A111" s="12">
        <f t="shared" si="1"/>
        <v>110</v>
      </c>
      <c r="B111" s="23" t="s">
        <v>718</v>
      </c>
      <c r="C111" s="23" t="s">
        <v>719</v>
      </c>
      <c r="D111" s="23" t="s">
        <v>715</v>
      </c>
      <c r="E111" s="23" t="s">
        <v>48</v>
      </c>
      <c r="F111" s="23" t="s">
        <v>72</v>
      </c>
      <c r="G111" s="24" t="s">
        <v>91</v>
      </c>
      <c r="H111" s="24" t="s">
        <v>653</v>
      </c>
      <c r="I111" s="23" t="s">
        <v>42</v>
      </c>
      <c r="J111" s="18"/>
      <c r="K111" s="14">
        <v>5</v>
      </c>
      <c r="L111" s="15" t="s">
        <v>720</v>
      </c>
      <c r="M111" s="14" t="s">
        <v>514</v>
      </c>
      <c r="N111" s="18"/>
      <c r="O111" s="18"/>
      <c r="P111" s="14">
        <v>186441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14">
        <v>11880</v>
      </c>
      <c r="AJ111" s="26"/>
      <c r="AK111" s="26"/>
      <c r="AL111" s="26"/>
      <c r="AM111" s="26"/>
      <c r="AN111" s="26"/>
      <c r="AO111" s="26"/>
      <c r="AP111" s="26"/>
      <c r="AQ111" s="26"/>
      <c r="AR111" s="26"/>
      <c r="AS111" s="35"/>
      <c r="AT111" s="11"/>
    </row>
    <row r="112" spans="1:46" ht="33.75" x14ac:dyDescent="0.2">
      <c r="A112" s="12">
        <f t="shared" si="1"/>
        <v>111</v>
      </c>
      <c r="B112" s="23" t="s">
        <v>721</v>
      </c>
      <c r="C112" s="23" t="s">
        <v>722</v>
      </c>
      <c r="D112" s="23" t="s">
        <v>715</v>
      </c>
      <c r="E112" s="23" t="s">
        <v>48</v>
      </c>
      <c r="F112" s="23" t="s">
        <v>72</v>
      </c>
      <c r="G112" s="24" t="s">
        <v>723</v>
      </c>
      <c r="H112" s="24" t="s">
        <v>724</v>
      </c>
      <c r="I112" s="23" t="s">
        <v>42</v>
      </c>
      <c r="J112" s="18"/>
      <c r="K112" s="14">
        <v>6</v>
      </c>
      <c r="L112" s="15" t="s">
        <v>725</v>
      </c>
      <c r="M112" s="14" t="s">
        <v>514</v>
      </c>
      <c r="N112" s="18"/>
      <c r="O112" s="18"/>
      <c r="P112" s="18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35"/>
      <c r="AT112" s="11"/>
    </row>
    <row r="113" spans="1:46" x14ac:dyDescent="0.2">
      <c r="A113" s="12">
        <f t="shared" si="1"/>
        <v>112</v>
      </c>
      <c r="B113" s="23" t="s">
        <v>726</v>
      </c>
      <c r="C113" s="23" t="s">
        <v>727</v>
      </c>
      <c r="D113" s="23" t="s">
        <v>43</v>
      </c>
      <c r="E113" s="23" t="s">
        <v>634</v>
      </c>
      <c r="F113" s="23" t="s">
        <v>44</v>
      </c>
      <c r="G113" s="24" t="s">
        <v>45</v>
      </c>
      <c r="H113" s="24" t="s">
        <v>46</v>
      </c>
      <c r="I113" s="23" t="s">
        <v>42</v>
      </c>
      <c r="J113" s="18"/>
      <c r="K113" s="14">
        <v>1</v>
      </c>
      <c r="L113" s="15" t="s">
        <v>728</v>
      </c>
      <c r="M113" s="14" t="s">
        <v>729</v>
      </c>
      <c r="N113" s="18"/>
      <c r="O113" s="18"/>
      <c r="P113" s="14">
        <v>1400000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14">
        <v>27300</v>
      </c>
      <c r="AB113" s="26"/>
      <c r="AC113" s="26"/>
      <c r="AD113" s="26"/>
      <c r="AE113" s="26"/>
      <c r="AF113" s="26"/>
      <c r="AG113" s="26"/>
      <c r="AH113" s="26"/>
      <c r="AI113" s="26"/>
      <c r="AJ113" s="14">
        <v>29000</v>
      </c>
      <c r="AK113" s="26"/>
      <c r="AL113" s="26"/>
      <c r="AM113" s="26"/>
      <c r="AN113" s="14">
        <v>2700</v>
      </c>
      <c r="AO113" s="26"/>
      <c r="AP113" s="26"/>
      <c r="AQ113" s="26"/>
      <c r="AR113" s="26"/>
      <c r="AS113" s="35"/>
      <c r="AT113" s="11"/>
    </row>
    <row r="114" spans="1:46" x14ac:dyDescent="0.2">
      <c r="A114" s="12">
        <f t="shared" si="1"/>
        <v>113</v>
      </c>
      <c r="B114" s="23" t="s">
        <v>730</v>
      </c>
      <c r="C114" s="23" t="s">
        <v>731</v>
      </c>
      <c r="D114" s="23" t="s">
        <v>43</v>
      </c>
      <c r="E114" s="23" t="s">
        <v>133</v>
      </c>
      <c r="F114" s="23" t="s">
        <v>48</v>
      </c>
      <c r="G114" s="24" t="s">
        <v>238</v>
      </c>
      <c r="H114" s="24" t="s">
        <v>732</v>
      </c>
      <c r="I114" s="23" t="s">
        <v>42</v>
      </c>
      <c r="J114" s="14" t="s">
        <v>485</v>
      </c>
      <c r="K114" s="14">
        <v>1</v>
      </c>
      <c r="L114" s="15" t="s">
        <v>733</v>
      </c>
      <c r="M114" s="14">
        <v>1462</v>
      </c>
      <c r="N114" s="14" t="s">
        <v>526</v>
      </c>
      <c r="O114" s="14">
        <v>5000</v>
      </c>
      <c r="P114" s="18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35"/>
      <c r="AT114" s="11"/>
    </row>
    <row r="115" spans="1:46" x14ac:dyDescent="0.2">
      <c r="A115" s="12">
        <f t="shared" si="1"/>
        <v>114</v>
      </c>
      <c r="B115" s="23" t="s">
        <v>734</v>
      </c>
      <c r="C115" s="23" t="s">
        <v>735</v>
      </c>
      <c r="D115" s="23" t="s">
        <v>43</v>
      </c>
      <c r="E115" s="23" t="s">
        <v>133</v>
      </c>
      <c r="F115" s="23" t="s">
        <v>736</v>
      </c>
      <c r="G115" s="24" t="s">
        <v>134</v>
      </c>
      <c r="H115" s="24" t="s">
        <v>737</v>
      </c>
      <c r="I115" s="23" t="s">
        <v>42</v>
      </c>
      <c r="J115" s="14" t="s">
        <v>473</v>
      </c>
      <c r="K115" s="14">
        <v>1</v>
      </c>
      <c r="L115" s="15" t="s">
        <v>738</v>
      </c>
      <c r="M115" s="14">
        <v>93</v>
      </c>
      <c r="N115" s="18"/>
      <c r="O115" s="14">
        <v>200</v>
      </c>
      <c r="P115" s="14">
        <v>290000</v>
      </c>
      <c r="Q115" s="26"/>
      <c r="R115" s="26"/>
      <c r="S115" s="26"/>
      <c r="T115" s="26"/>
      <c r="U115" s="26"/>
      <c r="V115" s="26"/>
      <c r="W115" s="26"/>
      <c r="X115" s="14">
        <v>3234</v>
      </c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14">
        <v>345</v>
      </c>
      <c r="AO115" s="26"/>
      <c r="AP115" s="26"/>
      <c r="AQ115" s="26"/>
      <c r="AR115" s="26"/>
      <c r="AS115" s="35"/>
      <c r="AT115" s="11"/>
    </row>
    <row r="116" spans="1:46" x14ac:dyDescent="0.2">
      <c r="A116" s="12">
        <f t="shared" si="1"/>
        <v>115</v>
      </c>
      <c r="B116" s="23" t="s">
        <v>309</v>
      </c>
      <c r="C116" s="23" t="s">
        <v>310</v>
      </c>
      <c r="D116" s="23" t="s">
        <v>43</v>
      </c>
      <c r="E116" s="23" t="s">
        <v>78</v>
      </c>
      <c r="F116" s="23" t="s">
        <v>124</v>
      </c>
      <c r="G116" s="24" t="s">
        <v>134</v>
      </c>
      <c r="H116" s="13"/>
      <c r="I116" s="23" t="s">
        <v>126</v>
      </c>
      <c r="J116" s="12" t="s">
        <v>467</v>
      </c>
      <c r="K116" s="12">
        <v>0</v>
      </c>
      <c r="L116" s="12" t="s">
        <v>102</v>
      </c>
      <c r="M116" s="12" t="s">
        <v>102</v>
      </c>
      <c r="N116" s="12"/>
      <c r="O116" s="12"/>
      <c r="P116" s="12" t="s">
        <v>102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 t="s">
        <v>102</v>
      </c>
      <c r="AI116" s="12"/>
      <c r="AJ116" s="12"/>
      <c r="AK116" s="12" t="s">
        <v>466</v>
      </c>
      <c r="AL116" s="12"/>
      <c r="AM116" s="12"/>
      <c r="AN116" s="12"/>
      <c r="AO116" s="12"/>
      <c r="AP116" s="12"/>
      <c r="AQ116" s="12"/>
      <c r="AR116" s="12"/>
      <c r="AS116" s="12"/>
      <c r="AT116" s="13"/>
    </row>
    <row r="117" spans="1:46" x14ac:dyDescent="0.2">
      <c r="A117" s="12">
        <f t="shared" si="1"/>
        <v>116</v>
      </c>
      <c r="B117" s="23" t="s">
        <v>311</v>
      </c>
      <c r="C117" s="23" t="s">
        <v>312</v>
      </c>
      <c r="D117" s="23" t="s">
        <v>43</v>
      </c>
      <c r="E117" s="23" t="s">
        <v>78</v>
      </c>
      <c r="F117" s="23" t="s">
        <v>124</v>
      </c>
      <c r="G117" s="24" t="s">
        <v>134</v>
      </c>
      <c r="H117" s="13"/>
      <c r="I117" s="23" t="s">
        <v>126</v>
      </c>
      <c r="J117" s="12" t="s">
        <v>467</v>
      </c>
      <c r="K117" s="12">
        <v>2</v>
      </c>
      <c r="L117" s="12" t="s">
        <v>884</v>
      </c>
      <c r="M117" s="12">
        <v>20</v>
      </c>
      <c r="N117" s="12"/>
      <c r="O117" s="12"/>
      <c r="P117" s="12">
        <v>49159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>
        <v>2360</v>
      </c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3"/>
    </row>
    <row r="118" spans="1:46" x14ac:dyDescent="0.2">
      <c r="A118" s="12">
        <f t="shared" si="1"/>
        <v>117</v>
      </c>
      <c r="B118" s="23" t="s">
        <v>313</v>
      </c>
      <c r="C118" s="23" t="s">
        <v>314</v>
      </c>
      <c r="D118" s="23" t="s">
        <v>43</v>
      </c>
      <c r="E118" s="23" t="s">
        <v>78</v>
      </c>
      <c r="F118" s="23" t="s">
        <v>124</v>
      </c>
      <c r="G118" s="24" t="s">
        <v>134</v>
      </c>
      <c r="H118" s="13"/>
      <c r="I118" s="23" t="s">
        <v>126</v>
      </c>
      <c r="J118" s="12" t="s">
        <v>467</v>
      </c>
      <c r="K118" s="12">
        <v>2</v>
      </c>
      <c r="L118" s="12" t="s">
        <v>885</v>
      </c>
      <c r="M118" s="12">
        <v>20</v>
      </c>
      <c r="N118" s="12"/>
      <c r="O118" s="12"/>
      <c r="P118" s="12">
        <v>71935</v>
      </c>
      <c r="Q118" s="12"/>
      <c r="R118" s="12"/>
      <c r="S118" s="12"/>
      <c r="T118" s="12" t="s">
        <v>466</v>
      </c>
      <c r="U118" s="12" t="s">
        <v>466</v>
      </c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>
        <v>2420</v>
      </c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3"/>
    </row>
    <row r="119" spans="1:46" x14ac:dyDescent="0.2">
      <c r="A119" s="12">
        <f t="shared" si="1"/>
        <v>118</v>
      </c>
      <c r="B119" s="23" t="s">
        <v>315</v>
      </c>
      <c r="C119" s="23" t="s">
        <v>316</v>
      </c>
      <c r="D119" s="23" t="s">
        <v>43</v>
      </c>
      <c r="E119" s="23" t="s">
        <v>882</v>
      </c>
      <c r="F119" s="23" t="s">
        <v>124</v>
      </c>
      <c r="G119" s="24" t="s">
        <v>134</v>
      </c>
      <c r="H119" s="13"/>
      <c r="I119" s="23" t="s">
        <v>126</v>
      </c>
      <c r="J119" s="12" t="s">
        <v>467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3" t="s">
        <v>479</v>
      </c>
    </row>
    <row r="120" spans="1:46" x14ac:dyDescent="0.2">
      <c r="A120" s="12">
        <f t="shared" si="1"/>
        <v>119</v>
      </c>
      <c r="B120" s="23" t="s">
        <v>322</v>
      </c>
      <c r="C120" s="23" t="s">
        <v>323</v>
      </c>
      <c r="D120" s="23" t="s">
        <v>43</v>
      </c>
      <c r="E120" s="23" t="s">
        <v>882</v>
      </c>
      <c r="F120" s="23" t="s">
        <v>124</v>
      </c>
      <c r="G120" s="24" t="s">
        <v>180</v>
      </c>
      <c r="H120" s="13"/>
      <c r="I120" s="23" t="s">
        <v>126</v>
      </c>
      <c r="J120" s="12" t="s">
        <v>467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3" t="s">
        <v>479</v>
      </c>
    </row>
    <row r="121" spans="1:46" x14ac:dyDescent="0.2">
      <c r="A121" s="12">
        <f t="shared" si="1"/>
        <v>120</v>
      </c>
      <c r="B121" s="23" t="s">
        <v>324</v>
      </c>
      <c r="C121" s="23" t="s">
        <v>325</v>
      </c>
      <c r="D121" s="23" t="s">
        <v>43</v>
      </c>
      <c r="E121" s="23" t="s">
        <v>882</v>
      </c>
      <c r="F121" s="23" t="s">
        <v>124</v>
      </c>
      <c r="G121" s="24" t="s">
        <v>134</v>
      </c>
      <c r="H121" s="13"/>
      <c r="I121" s="23" t="s">
        <v>126</v>
      </c>
      <c r="J121" s="12" t="s">
        <v>467</v>
      </c>
      <c r="K121" s="12">
        <v>1</v>
      </c>
      <c r="L121" s="12" t="s">
        <v>480</v>
      </c>
      <c r="M121" s="12">
        <v>20</v>
      </c>
      <c r="N121" s="12"/>
      <c r="O121" s="12"/>
      <c r="P121" s="12">
        <v>20463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>
        <v>34</v>
      </c>
      <c r="AF121" s="12"/>
      <c r="AG121" s="12"/>
      <c r="AH121" s="12" t="s">
        <v>102</v>
      </c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3"/>
    </row>
    <row r="122" spans="1:46" x14ac:dyDescent="0.2">
      <c r="A122" s="12">
        <f t="shared" si="1"/>
        <v>121</v>
      </c>
      <c r="B122" s="23" t="s">
        <v>326</v>
      </c>
      <c r="C122" s="23" t="s">
        <v>327</v>
      </c>
      <c r="D122" s="23" t="s">
        <v>43</v>
      </c>
      <c r="E122" s="23" t="s">
        <v>886</v>
      </c>
      <c r="F122" s="23" t="s">
        <v>124</v>
      </c>
      <c r="G122" s="24" t="s">
        <v>241</v>
      </c>
      <c r="H122" s="13"/>
      <c r="I122" s="23" t="s">
        <v>126</v>
      </c>
      <c r="J122" s="12" t="s">
        <v>467</v>
      </c>
      <c r="K122" s="12">
        <v>1</v>
      </c>
      <c r="L122" s="12" t="s">
        <v>887</v>
      </c>
      <c r="M122" s="12">
        <v>20</v>
      </c>
      <c r="N122" s="12"/>
      <c r="O122" s="12"/>
      <c r="P122" s="12">
        <v>16911</v>
      </c>
      <c r="Q122" s="12"/>
      <c r="R122" s="12"/>
      <c r="S122" s="12" t="s">
        <v>466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>
        <v>720</v>
      </c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3"/>
    </row>
    <row r="123" spans="1:46" x14ac:dyDescent="0.2">
      <c r="A123" s="12">
        <f t="shared" si="1"/>
        <v>122</v>
      </c>
      <c r="B123" s="23" t="s">
        <v>328</v>
      </c>
      <c r="C123" s="23" t="s">
        <v>329</v>
      </c>
      <c r="D123" s="23" t="s">
        <v>43</v>
      </c>
      <c r="E123" s="23" t="s">
        <v>886</v>
      </c>
      <c r="F123" s="23" t="s">
        <v>124</v>
      </c>
      <c r="G123" s="24" t="s">
        <v>100</v>
      </c>
      <c r="H123" s="13"/>
      <c r="I123" s="23" t="s">
        <v>126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3" t="s">
        <v>479</v>
      </c>
    </row>
    <row r="124" spans="1:46" ht="22.5" x14ac:dyDescent="0.2">
      <c r="A124" s="12">
        <f t="shared" si="1"/>
        <v>123</v>
      </c>
      <c r="B124" s="23" t="s">
        <v>739</v>
      </c>
      <c r="C124" s="23" t="s">
        <v>740</v>
      </c>
      <c r="D124" s="23" t="s">
        <v>43</v>
      </c>
      <c r="E124" s="23" t="s">
        <v>691</v>
      </c>
      <c r="F124" s="23" t="s">
        <v>72</v>
      </c>
      <c r="G124" s="24" t="s">
        <v>507</v>
      </c>
      <c r="H124" s="24" t="s">
        <v>578</v>
      </c>
      <c r="I124" s="23" t="s">
        <v>42</v>
      </c>
      <c r="J124" s="14" t="s">
        <v>519</v>
      </c>
      <c r="K124" s="14">
        <v>2</v>
      </c>
      <c r="L124" s="11"/>
      <c r="M124" s="14" t="s">
        <v>514</v>
      </c>
      <c r="N124" s="18"/>
      <c r="O124" s="18"/>
      <c r="P124" s="18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35"/>
      <c r="AT124" s="15" t="s">
        <v>741</v>
      </c>
    </row>
    <row r="125" spans="1:46" ht="22.5" x14ac:dyDescent="0.2">
      <c r="A125" s="12">
        <f t="shared" si="1"/>
        <v>124</v>
      </c>
      <c r="B125" s="23" t="s">
        <v>742</v>
      </c>
      <c r="C125" s="23" t="s">
        <v>743</v>
      </c>
      <c r="D125" s="23" t="s">
        <v>43</v>
      </c>
      <c r="E125" s="23" t="s">
        <v>517</v>
      </c>
      <c r="F125" s="23" t="s">
        <v>546</v>
      </c>
      <c r="G125" s="24" t="s">
        <v>186</v>
      </c>
      <c r="H125" s="24" t="s">
        <v>41</v>
      </c>
      <c r="I125" s="23" t="s">
        <v>42</v>
      </c>
      <c r="J125" s="14" t="s">
        <v>485</v>
      </c>
      <c r="K125" s="14">
        <v>1</v>
      </c>
      <c r="L125" s="11"/>
      <c r="M125" s="18"/>
      <c r="N125" s="18"/>
      <c r="O125" s="18"/>
      <c r="P125" s="18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35"/>
      <c r="AT125" s="15" t="s">
        <v>741</v>
      </c>
    </row>
    <row r="126" spans="1:46" x14ac:dyDescent="0.2">
      <c r="A126" s="12">
        <f t="shared" si="1"/>
        <v>125</v>
      </c>
      <c r="B126" s="23" t="s">
        <v>438</v>
      </c>
      <c r="C126" s="23" t="s">
        <v>439</v>
      </c>
      <c r="D126" s="23" t="s">
        <v>43</v>
      </c>
      <c r="E126" s="23" t="s">
        <v>886</v>
      </c>
      <c r="F126" s="23" t="s">
        <v>124</v>
      </c>
      <c r="G126" s="24" t="s">
        <v>107</v>
      </c>
      <c r="H126" s="13"/>
      <c r="I126" s="23" t="s">
        <v>126</v>
      </c>
      <c r="J126" s="2"/>
      <c r="K126" s="2"/>
      <c r="L126" s="7"/>
      <c r="M126" s="2"/>
      <c r="N126" s="2"/>
      <c r="O126" s="2"/>
      <c r="P126" s="2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37"/>
      <c r="AT126" s="8" t="s">
        <v>479</v>
      </c>
    </row>
    <row r="127" spans="1:46" x14ac:dyDescent="0.2">
      <c r="A127" s="12">
        <f t="shared" si="1"/>
        <v>126</v>
      </c>
      <c r="B127" s="23" t="s">
        <v>440</v>
      </c>
      <c r="C127" s="23" t="s">
        <v>441</v>
      </c>
      <c r="D127" s="23" t="s">
        <v>43</v>
      </c>
      <c r="E127" s="23" t="s">
        <v>886</v>
      </c>
      <c r="F127" s="23" t="s">
        <v>124</v>
      </c>
      <c r="G127" s="24" t="s">
        <v>107</v>
      </c>
      <c r="H127" s="13"/>
      <c r="I127" s="23" t="s">
        <v>126</v>
      </c>
      <c r="J127" s="2"/>
      <c r="K127" s="9"/>
      <c r="L127" s="5"/>
      <c r="M127" s="9"/>
      <c r="N127" s="9"/>
      <c r="O127" s="9"/>
      <c r="P127" s="9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36"/>
      <c r="AT127" s="8" t="s">
        <v>479</v>
      </c>
    </row>
    <row r="128" spans="1:46" x14ac:dyDescent="0.2">
      <c r="A128" s="12">
        <f t="shared" si="1"/>
        <v>127</v>
      </c>
      <c r="B128" s="23" t="s">
        <v>442</v>
      </c>
      <c r="C128" s="23" t="s">
        <v>443</v>
      </c>
      <c r="D128" s="23" t="s">
        <v>43</v>
      </c>
      <c r="E128" s="23" t="s">
        <v>886</v>
      </c>
      <c r="F128" s="23" t="s">
        <v>124</v>
      </c>
      <c r="G128" s="24" t="s">
        <v>107</v>
      </c>
      <c r="H128" s="13"/>
      <c r="I128" s="23" t="s">
        <v>126</v>
      </c>
      <c r="J128" s="2"/>
      <c r="K128" s="2"/>
      <c r="L128" s="7"/>
      <c r="M128" s="2"/>
      <c r="N128" s="2"/>
      <c r="O128" s="2"/>
      <c r="P128" s="2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37"/>
      <c r="AT128" s="8" t="s">
        <v>479</v>
      </c>
    </row>
    <row r="129" spans="1:47" x14ac:dyDescent="0.2">
      <c r="A129" s="12">
        <f t="shared" si="1"/>
        <v>128</v>
      </c>
      <c r="B129" s="23" t="s">
        <v>444</v>
      </c>
      <c r="C129" s="23" t="s">
        <v>445</v>
      </c>
      <c r="D129" s="23" t="s">
        <v>43</v>
      </c>
      <c r="E129" s="23" t="s">
        <v>886</v>
      </c>
      <c r="F129" s="23" t="s">
        <v>124</v>
      </c>
      <c r="G129" s="24" t="s">
        <v>107</v>
      </c>
      <c r="H129" s="13"/>
      <c r="I129" s="23" t="s">
        <v>126</v>
      </c>
      <c r="J129" s="2"/>
      <c r="K129" s="9"/>
      <c r="L129" s="5"/>
      <c r="M129" s="9"/>
      <c r="N129" s="9"/>
      <c r="O129" s="9"/>
      <c r="P129" s="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36"/>
      <c r="AT129" s="8" t="s">
        <v>479</v>
      </c>
    </row>
    <row r="130" spans="1:47" x14ac:dyDescent="0.2">
      <c r="A130" s="12">
        <f t="shared" si="1"/>
        <v>129</v>
      </c>
      <c r="B130" s="23" t="s">
        <v>448</v>
      </c>
      <c r="C130" s="23" t="s">
        <v>449</v>
      </c>
      <c r="D130" s="23" t="s">
        <v>43</v>
      </c>
      <c r="E130" s="23" t="s">
        <v>886</v>
      </c>
      <c r="F130" s="23" t="s">
        <v>124</v>
      </c>
      <c r="G130" s="24" t="s">
        <v>148</v>
      </c>
      <c r="H130" s="24" t="s">
        <v>450</v>
      </c>
      <c r="I130" s="23" t="s">
        <v>126</v>
      </c>
      <c r="J130" s="2"/>
      <c r="K130" s="2"/>
      <c r="L130" s="7"/>
      <c r="M130" s="2"/>
      <c r="N130" s="2"/>
      <c r="O130" s="2"/>
      <c r="P130" s="2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37"/>
      <c r="AT130" s="8" t="s">
        <v>479</v>
      </c>
    </row>
    <row r="131" spans="1:47" x14ac:dyDescent="0.2">
      <c r="A131" s="12">
        <f t="shared" si="1"/>
        <v>130</v>
      </c>
      <c r="B131" s="23" t="s">
        <v>459</v>
      </c>
      <c r="C131" s="23" t="s">
        <v>460</v>
      </c>
      <c r="D131" s="23" t="s">
        <v>43</v>
      </c>
      <c r="E131" s="23" t="s">
        <v>71</v>
      </c>
      <c r="F131" s="23" t="s">
        <v>55</v>
      </c>
      <c r="G131" s="24" t="s">
        <v>107</v>
      </c>
      <c r="H131" s="24" t="s">
        <v>461</v>
      </c>
      <c r="I131" s="23" t="s">
        <v>42</v>
      </c>
      <c r="J131" s="18" t="s">
        <v>519</v>
      </c>
      <c r="K131" s="18">
        <v>1</v>
      </c>
      <c r="L131" s="11" t="s">
        <v>102</v>
      </c>
      <c r="M131" s="18" t="s">
        <v>102</v>
      </c>
      <c r="N131" s="18" t="s">
        <v>102</v>
      </c>
      <c r="O131" s="18" t="s">
        <v>102</v>
      </c>
      <c r="P131" s="18" t="s">
        <v>102</v>
      </c>
      <c r="Q131" s="26" t="s">
        <v>102</v>
      </c>
      <c r="R131" s="26" t="s">
        <v>102</v>
      </c>
      <c r="S131" s="26" t="s">
        <v>102</v>
      </c>
      <c r="T131" s="26" t="s">
        <v>102</v>
      </c>
      <c r="U131" s="26" t="s">
        <v>102</v>
      </c>
      <c r="V131" s="26" t="s">
        <v>102</v>
      </c>
      <c r="W131" s="26" t="s">
        <v>102</v>
      </c>
      <c r="X131" s="26" t="s">
        <v>102</v>
      </c>
      <c r="Y131" s="26" t="s">
        <v>102</v>
      </c>
      <c r="Z131" s="26" t="s">
        <v>102</v>
      </c>
      <c r="AA131" s="26" t="s">
        <v>102</v>
      </c>
      <c r="AB131" s="26" t="s">
        <v>102</v>
      </c>
      <c r="AC131" s="26" t="s">
        <v>102</v>
      </c>
      <c r="AD131" s="26" t="s">
        <v>102</v>
      </c>
      <c r="AE131" s="26" t="s">
        <v>102</v>
      </c>
      <c r="AF131" s="26" t="s">
        <v>102</v>
      </c>
      <c r="AG131" s="26" t="s">
        <v>102</v>
      </c>
      <c r="AH131" s="26" t="s">
        <v>102</v>
      </c>
      <c r="AI131" s="26" t="s">
        <v>102</v>
      </c>
      <c r="AJ131" s="26" t="s">
        <v>102</v>
      </c>
      <c r="AK131" s="26" t="s">
        <v>102</v>
      </c>
      <c r="AL131" s="26" t="s">
        <v>102</v>
      </c>
      <c r="AM131" s="26" t="s">
        <v>102</v>
      </c>
      <c r="AN131" s="26" t="s">
        <v>102</v>
      </c>
      <c r="AO131" s="26" t="s">
        <v>102</v>
      </c>
      <c r="AP131" s="26" t="s">
        <v>102</v>
      </c>
      <c r="AQ131" s="26" t="s">
        <v>102</v>
      </c>
      <c r="AR131" s="26" t="s">
        <v>102</v>
      </c>
      <c r="AS131" s="35" t="s">
        <v>102</v>
      </c>
      <c r="AT131" s="11" t="s">
        <v>744</v>
      </c>
    </row>
    <row r="132" spans="1:47" x14ac:dyDescent="0.2">
      <c r="A132" s="12">
        <f t="shared" ref="A132:A195" si="2">1+A131</f>
        <v>131</v>
      </c>
      <c r="B132" s="23" t="s">
        <v>104</v>
      </c>
      <c r="C132" s="23" t="s">
        <v>105</v>
      </c>
      <c r="D132" s="23" t="s">
        <v>106</v>
      </c>
      <c r="E132" s="23" t="s">
        <v>71</v>
      </c>
      <c r="F132" s="23" t="s">
        <v>97</v>
      </c>
      <c r="G132" s="24" t="s">
        <v>107</v>
      </c>
      <c r="H132" s="24" t="s">
        <v>108</v>
      </c>
      <c r="I132" s="23" t="s">
        <v>42</v>
      </c>
      <c r="J132" s="18" t="s">
        <v>467</v>
      </c>
      <c r="K132" s="18">
        <v>1</v>
      </c>
      <c r="L132" s="11" t="s">
        <v>745</v>
      </c>
      <c r="M132" s="18" t="s">
        <v>514</v>
      </c>
      <c r="N132" s="18"/>
      <c r="O132" s="18"/>
      <c r="P132" s="18">
        <v>36660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>
        <v>3000</v>
      </c>
      <c r="AJ132" s="26"/>
      <c r="AK132" s="26"/>
      <c r="AL132" s="26"/>
      <c r="AM132" s="26"/>
      <c r="AN132" s="26"/>
      <c r="AO132" s="26"/>
      <c r="AP132" s="26"/>
      <c r="AQ132" s="26"/>
      <c r="AR132" s="26"/>
      <c r="AS132" s="35"/>
      <c r="AT132" s="11"/>
    </row>
    <row r="133" spans="1:47" x14ac:dyDescent="0.2">
      <c r="A133" s="12">
        <f t="shared" si="2"/>
        <v>132</v>
      </c>
      <c r="B133" s="23" t="s">
        <v>428</v>
      </c>
      <c r="C133" s="23" t="s">
        <v>429</v>
      </c>
      <c r="D133" s="23" t="s">
        <v>106</v>
      </c>
      <c r="E133" s="23" t="s">
        <v>430</v>
      </c>
      <c r="F133" s="23" t="s">
        <v>256</v>
      </c>
      <c r="G133" s="24" t="s">
        <v>177</v>
      </c>
      <c r="H133" s="24" t="s">
        <v>41</v>
      </c>
      <c r="I133" s="23" t="s">
        <v>42</v>
      </c>
      <c r="J133" s="2"/>
      <c r="K133" s="9"/>
      <c r="L133" s="5"/>
      <c r="M133" s="9"/>
      <c r="N133" s="9"/>
      <c r="O133" s="9"/>
      <c r="P133" s="9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36"/>
      <c r="AT133" s="6"/>
    </row>
    <row r="134" spans="1:47" ht="22.5" x14ac:dyDescent="0.2">
      <c r="A134" s="12">
        <f t="shared" si="2"/>
        <v>133</v>
      </c>
      <c r="B134" s="23" t="s">
        <v>75</v>
      </c>
      <c r="C134" s="23" t="s">
        <v>76</v>
      </c>
      <c r="D134" s="23" t="s">
        <v>77</v>
      </c>
      <c r="E134" s="23" t="s">
        <v>78</v>
      </c>
      <c r="F134" s="23" t="s">
        <v>50</v>
      </c>
      <c r="G134" s="24" t="s">
        <v>79</v>
      </c>
      <c r="H134" s="24" t="s">
        <v>80</v>
      </c>
      <c r="I134" s="23" t="s">
        <v>42</v>
      </c>
      <c r="J134" s="18" t="s">
        <v>467</v>
      </c>
      <c r="K134" s="18">
        <v>4</v>
      </c>
      <c r="L134" s="11" t="s">
        <v>746</v>
      </c>
      <c r="M134" s="18">
        <v>20</v>
      </c>
      <c r="N134" s="18"/>
      <c r="O134" s="18"/>
      <c r="P134" s="18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35"/>
      <c r="AT134" s="11"/>
      <c r="AU134" s="19" t="s">
        <v>466</v>
      </c>
    </row>
    <row r="135" spans="1:47" x14ac:dyDescent="0.2">
      <c r="A135" s="12">
        <f t="shared" si="2"/>
        <v>134</v>
      </c>
      <c r="B135" s="23" t="s">
        <v>149</v>
      </c>
      <c r="C135" s="23" t="s">
        <v>150</v>
      </c>
      <c r="D135" s="23" t="s">
        <v>151</v>
      </c>
      <c r="E135" s="23" t="s">
        <v>90</v>
      </c>
      <c r="F135" s="23" t="s">
        <v>72</v>
      </c>
      <c r="G135" s="24" t="s">
        <v>134</v>
      </c>
      <c r="H135" s="24" t="s">
        <v>152</v>
      </c>
      <c r="I135" s="23" t="s">
        <v>42</v>
      </c>
      <c r="J135" s="18" t="s">
        <v>562</v>
      </c>
      <c r="K135" s="18">
        <v>1</v>
      </c>
      <c r="L135" s="11" t="s">
        <v>747</v>
      </c>
      <c r="M135" s="18" t="s">
        <v>748</v>
      </c>
      <c r="N135" s="18"/>
      <c r="O135" s="18"/>
      <c r="P135" s="18" t="s">
        <v>102</v>
      </c>
      <c r="Q135" s="26"/>
      <c r="R135" s="26"/>
      <c r="S135" s="26"/>
      <c r="T135" s="26"/>
      <c r="U135" s="26"/>
      <c r="V135" s="26"/>
      <c r="W135" s="26"/>
      <c r="X135" s="26"/>
      <c r="Y135" s="26">
        <v>4179</v>
      </c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 t="s">
        <v>102</v>
      </c>
      <c r="AO135" s="26"/>
      <c r="AP135" s="26"/>
      <c r="AQ135" s="26"/>
      <c r="AR135" s="26"/>
      <c r="AS135" s="35"/>
      <c r="AT135" s="11"/>
    </row>
    <row r="136" spans="1:47" x14ac:dyDescent="0.2">
      <c r="A136" s="12">
        <f t="shared" si="2"/>
        <v>135</v>
      </c>
      <c r="B136" s="23" t="s">
        <v>749</v>
      </c>
      <c r="C136" s="23" t="s">
        <v>750</v>
      </c>
      <c r="D136" s="23" t="s">
        <v>101</v>
      </c>
      <c r="E136" s="23" t="s">
        <v>502</v>
      </c>
      <c r="F136" s="23" t="s">
        <v>44</v>
      </c>
      <c r="G136" s="24" t="s">
        <v>100</v>
      </c>
      <c r="H136" s="24" t="s">
        <v>711</v>
      </c>
      <c r="I136" s="23" t="s">
        <v>42</v>
      </c>
      <c r="J136" s="18"/>
      <c r="K136" s="18"/>
      <c r="L136" s="15" t="s">
        <v>751</v>
      </c>
      <c r="M136" s="14">
        <v>183</v>
      </c>
      <c r="N136" s="14" t="s">
        <v>638</v>
      </c>
      <c r="O136" s="14">
        <v>300000</v>
      </c>
      <c r="P136" s="14">
        <v>455000</v>
      </c>
      <c r="Q136" s="26"/>
      <c r="R136" s="26"/>
      <c r="S136" s="26"/>
      <c r="T136" s="26"/>
      <c r="U136" s="26"/>
      <c r="V136" s="26"/>
      <c r="W136" s="26"/>
      <c r="X136" s="14">
        <v>4000</v>
      </c>
      <c r="Y136" s="14">
        <v>500</v>
      </c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14">
        <v>3600</v>
      </c>
      <c r="AK136" s="14">
        <v>3740</v>
      </c>
      <c r="AL136" s="14">
        <v>2720</v>
      </c>
      <c r="AM136" s="26"/>
      <c r="AN136" s="26"/>
      <c r="AO136" s="26"/>
      <c r="AP136" s="31" t="s">
        <v>102</v>
      </c>
      <c r="AQ136" s="26"/>
      <c r="AR136" s="26"/>
      <c r="AS136" s="35"/>
      <c r="AT136" s="11"/>
    </row>
    <row r="137" spans="1:47" x14ac:dyDescent="0.2">
      <c r="A137" s="12">
        <f t="shared" si="2"/>
        <v>136</v>
      </c>
      <c r="B137" s="23" t="s">
        <v>396</v>
      </c>
      <c r="C137" s="23" t="s">
        <v>397</v>
      </c>
      <c r="D137" s="23" t="s">
        <v>101</v>
      </c>
      <c r="E137" s="23" t="s">
        <v>78</v>
      </c>
      <c r="F137" s="23" t="s">
        <v>124</v>
      </c>
      <c r="G137" s="24" t="s">
        <v>173</v>
      </c>
      <c r="H137" s="13"/>
      <c r="I137" s="23" t="s">
        <v>126</v>
      </c>
      <c r="J137" s="2"/>
      <c r="K137" s="9"/>
      <c r="L137" s="5"/>
      <c r="M137" s="9"/>
      <c r="N137" s="9"/>
      <c r="O137" s="9"/>
      <c r="P137" s="9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36"/>
      <c r="AT137" s="6" t="s">
        <v>479</v>
      </c>
    </row>
    <row r="138" spans="1:47" x14ac:dyDescent="0.2">
      <c r="A138" s="12">
        <f t="shared" si="2"/>
        <v>137</v>
      </c>
      <c r="B138" s="23" t="s">
        <v>398</v>
      </c>
      <c r="C138" s="23" t="s">
        <v>399</v>
      </c>
      <c r="D138" s="23" t="s">
        <v>101</v>
      </c>
      <c r="E138" s="23" t="s">
        <v>78</v>
      </c>
      <c r="F138" s="23" t="s">
        <v>124</v>
      </c>
      <c r="G138" s="24" t="s">
        <v>172</v>
      </c>
      <c r="H138" s="13"/>
      <c r="I138" s="23" t="s">
        <v>126</v>
      </c>
      <c r="J138" s="2"/>
      <c r="K138" s="2"/>
      <c r="L138" s="7"/>
      <c r="M138" s="2"/>
      <c r="N138" s="2"/>
      <c r="O138" s="2"/>
      <c r="P138" s="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37"/>
      <c r="AT138" s="6" t="s">
        <v>479</v>
      </c>
    </row>
    <row r="139" spans="1:47" x14ac:dyDescent="0.2">
      <c r="A139" s="12">
        <f t="shared" si="2"/>
        <v>138</v>
      </c>
      <c r="B139" s="23" t="s">
        <v>400</v>
      </c>
      <c r="C139" s="23" t="s">
        <v>401</v>
      </c>
      <c r="D139" s="23" t="s">
        <v>101</v>
      </c>
      <c r="E139" s="23" t="s">
        <v>78</v>
      </c>
      <c r="F139" s="23" t="s">
        <v>124</v>
      </c>
      <c r="G139" s="24" t="s">
        <v>321</v>
      </c>
      <c r="H139" s="13"/>
      <c r="I139" s="23" t="s">
        <v>126</v>
      </c>
      <c r="J139" s="2"/>
      <c r="K139" s="9"/>
      <c r="L139" s="5"/>
      <c r="M139" s="9"/>
      <c r="N139" s="9"/>
      <c r="O139" s="9"/>
      <c r="P139" s="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36"/>
      <c r="AT139" s="6" t="s">
        <v>479</v>
      </c>
    </row>
    <row r="140" spans="1:47" x14ac:dyDescent="0.2">
      <c r="A140" s="12">
        <f t="shared" si="2"/>
        <v>139</v>
      </c>
      <c r="B140" s="23" t="s">
        <v>402</v>
      </c>
      <c r="C140" s="23" t="s">
        <v>403</v>
      </c>
      <c r="D140" s="23" t="s">
        <v>101</v>
      </c>
      <c r="E140" s="23" t="s">
        <v>78</v>
      </c>
      <c r="F140" s="23" t="s">
        <v>124</v>
      </c>
      <c r="G140" s="24" t="s">
        <v>51</v>
      </c>
      <c r="H140" s="13"/>
      <c r="I140" s="23" t="s">
        <v>126</v>
      </c>
      <c r="J140" s="2"/>
      <c r="K140" s="2"/>
      <c r="L140" s="7"/>
      <c r="M140" s="2"/>
      <c r="N140" s="2"/>
      <c r="O140" s="2"/>
      <c r="P140" s="2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37"/>
      <c r="AT140" s="6" t="s">
        <v>479</v>
      </c>
    </row>
    <row r="141" spans="1:47" x14ac:dyDescent="0.2">
      <c r="A141" s="12">
        <f t="shared" si="2"/>
        <v>140</v>
      </c>
      <c r="B141" s="23" t="s">
        <v>404</v>
      </c>
      <c r="C141" s="23" t="s">
        <v>405</v>
      </c>
      <c r="D141" s="23" t="s">
        <v>101</v>
      </c>
      <c r="E141" s="23" t="s">
        <v>78</v>
      </c>
      <c r="F141" s="23" t="s">
        <v>124</v>
      </c>
      <c r="G141" s="24" t="s">
        <v>134</v>
      </c>
      <c r="H141" s="13"/>
      <c r="I141" s="23" t="s">
        <v>126</v>
      </c>
      <c r="J141" s="2"/>
      <c r="K141" s="9"/>
      <c r="L141" s="5"/>
      <c r="M141" s="9"/>
      <c r="N141" s="9"/>
      <c r="O141" s="9"/>
      <c r="P141" s="9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36"/>
      <c r="AT141" s="6" t="s">
        <v>479</v>
      </c>
    </row>
    <row r="142" spans="1:47" x14ac:dyDescent="0.2">
      <c r="A142" s="12">
        <f t="shared" si="2"/>
        <v>141</v>
      </c>
      <c r="B142" s="23" t="s">
        <v>406</v>
      </c>
      <c r="C142" s="23" t="s">
        <v>407</v>
      </c>
      <c r="D142" s="23" t="s">
        <v>101</v>
      </c>
      <c r="E142" s="23" t="s">
        <v>78</v>
      </c>
      <c r="F142" s="23" t="s">
        <v>124</v>
      </c>
      <c r="G142" s="24" t="s">
        <v>91</v>
      </c>
      <c r="H142" s="13"/>
      <c r="I142" s="23" t="s">
        <v>126</v>
      </c>
      <c r="J142" s="2"/>
      <c r="K142" s="2"/>
      <c r="L142" s="7"/>
      <c r="M142" s="2"/>
      <c r="N142" s="2"/>
      <c r="O142" s="2"/>
      <c r="P142" s="2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37"/>
      <c r="AT142" s="6" t="s">
        <v>479</v>
      </c>
    </row>
    <row r="143" spans="1:47" x14ac:dyDescent="0.2">
      <c r="A143" s="12">
        <f t="shared" si="2"/>
        <v>142</v>
      </c>
      <c r="B143" s="23" t="s">
        <v>408</v>
      </c>
      <c r="C143" s="23" t="s">
        <v>409</v>
      </c>
      <c r="D143" s="23" t="s">
        <v>101</v>
      </c>
      <c r="E143" s="23" t="s">
        <v>78</v>
      </c>
      <c r="F143" s="23" t="s">
        <v>124</v>
      </c>
      <c r="G143" s="24" t="s">
        <v>119</v>
      </c>
      <c r="H143" s="13"/>
      <c r="I143" s="23" t="s">
        <v>126</v>
      </c>
      <c r="J143" s="2"/>
      <c r="K143" s="9"/>
      <c r="L143" s="5"/>
      <c r="M143" s="9"/>
      <c r="N143" s="9"/>
      <c r="O143" s="9"/>
      <c r="P143" s="9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36"/>
      <c r="AT143" s="6" t="s">
        <v>479</v>
      </c>
    </row>
    <row r="144" spans="1:47" x14ac:dyDescent="0.2">
      <c r="A144" s="12">
        <f t="shared" si="2"/>
        <v>143</v>
      </c>
      <c r="B144" s="23" t="s">
        <v>410</v>
      </c>
      <c r="C144" s="23" t="s">
        <v>411</v>
      </c>
      <c r="D144" s="23" t="s">
        <v>101</v>
      </c>
      <c r="E144" s="23" t="s">
        <v>78</v>
      </c>
      <c r="F144" s="23" t="s">
        <v>124</v>
      </c>
      <c r="G144" s="24" t="s">
        <v>145</v>
      </c>
      <c r="H144" s="13"/>
      <c r="I144" s="23" t="s">
        <v>126</v>
      </c>
      <c r="J144" s="2"/>
      <c r="K144" s="9"/>
      <c r="L144" s="5"/>
      <c r="M144" s="9"/>
      <c r="N144" s="9"/>
      <c r="O144" s="9"/>
      <c r="P144" s="9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36"/>
      <c r="AT144" s="6" t="s">
        <v>479</v>
      </c>
    </row>
    <row r="145" spans="1:47" x14ac:dyDescent="0.2">
      <c r="A145" s="12">
        <f t="shared" si="2"/>
        <v>144</v>
      </c>
      <c r="B145" s="23" t="s">
        <v>414</v>
      </c>
      <c r="C145" s="23" t="s">
        <v>415</v>
      </c>
      <c r="D145" s="23" t="s">
        <v>101</v>
      </c>
      <c r="E145" s="23" t="s">
        <v>78</v>
      </c>
      <c r="F145" s="23" t="s">
        <v>124</v>
      </c>
      <c r="G145" s="24" t="s">
        <v>145</v>
      </c>
      <c r="H145" s="13"/>
      <c r="I145" s="23" t="s">
        <v>126</v>
      </c>
      <c r="J145" s="2"/>
      <c r="K145" s="9"/>
      <c r="L145" s="5"/>
      <c r="M145" s="9"/>
      <c r="N145" s="9"/>
      <c r="O145" s="9"/>
      <c r="P145" s="9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36"/>
      <c r="AT145" s="6" t="s">
        <v>479</v>
      </c>
    </row>
    <row r="146" spans="1:47" x14ac:dyDescent="0.2">
      <c r="A146" s="12">
        <f t="shared" si="2"/>
        <v>145</v>
      </c>
      <c r="B146" s="23" t="s">
        <v>416</v>
      </c>
      <c r="C146" s="23" t="s">
        <v>417</v>
      </c>
      <c r="D146" s="23" t="s">
        <v>101</v>
      </c>
      <c r="E146" s="23" t="s">
        <v>78</v>
      </c>
      <c r="F146" s="23" t="s">
        <v>124</v>
      </c>
      <c r="G146" s="24" t="s">
        <v>241</v>
      </c>
      <c r="H146" s="13"/>
      <c r="I146" s="23" t="s">
        <v>126</v>
      </c>
      <c r="J146" s="2"/>
      <c r="K146" s="2"/>
      <c r="L146" s="7"/>
      <c r="M146" s="2"/>
      <c r="N146" s="2"/>
      <c r="O146" s="2"/>
      <c r="P146" s="2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 t="s">
        <v>466</v>
      </c>
      <c r="AS146" s="37"/>
      <c r="AT146" s="6" t="s">
        <v>479</v>
      </c>
    </row>
    <row r="147" spans="1:47" x14ac:dyDescent="0.2">
      <c r="A147" s="12">
        <f t="shared" si="2"/>
        <v>146</v>
      </c>
      <c r="B147" s="23" t="s">
        <v>418</v>
      </c>
      <c r="C147" s="23" t="s">
        <v>419</v>
      </c>
      <c r="D147" s="23" t="s">
        <v>101</v>
      </c>
      <c r="E147" s="23" t="s">
        <v>78</v>
      </c>
      <c r="F147" s="23" t="s">
        <v>124</v>
      </c>
      <c r="G147" s="24" t="s">
        <v>241</v>
      </c>
      <c r="H147" s="13"/>
      <c r="I147" s="23" t="s">
        <v>126</v>
      </c>
      <c r="J147" s="2"/>
      <c r="K147" s="9"/>
      <c r="L147" s="5"/>
      <c r="M147" s="9"/>
      <c r="N147" s="9"/>
      <c r="O147" s="9"/>
      <c r="P147" s="9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36"/>
      <c r="AT147" s="6" t="s">
        <v>479</v>
      </c>
    </row>
    <row r="148" spans="1:47" x14ac:dyDescent="0.2">
      <c r="A148" s="12">
        <f t="shared" si="2"/>
        <v>147</v>
      </c>
      <c r="B148" s="23" t="s">
        <v>420</v>
      </c>
      <c r="C148" s="23" t="s">
        <v>421</v>
      </c>
      <c r="D148" s="23" t="s">
        <v>101</v>
      </c>
      <c r="E148" s="23" t="s">
        <v>78</v>
      </c>
      <c r="F148" s="23" t="s">
        <v>124</v>
      </c>
      <c r="G148" s="24" t="s">
        <v>241</v>
      </c>
      <c r="H148" s="13"/>
      <c r="I148" s="23" t="s">
        <v>126</v>
      </c>
      <c r="J148" s="2"/>
      <c r="K148" s="2"/>
      <c r="L148" s="7"/>
      <c r="M148" s="2"/>
      <c r="N148" s="2"/>
      <c r="O148" s="2"/>
      <c r="P148" s="2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37"/>
      <c r="AT148" s="6" t="s">
        <v>479</v>
      </c>
    </row>
    <row r="149" spans="1:47" x14ac:dyDescent="0.2">
      <c r="A149" s="12">
        <f t="shared" si="2"/>
        <v>148</v>
      </c>
      <c r="B149" s="23" t="s">
        <v>422</v>
      </c>
      <c r="C149" s="23" t="s">
        <v>423</v>
      </c>
      <c r="D149" s="23" t="s">
        <v>101</v>
      </c>
      <c r="E149" s="23" t="s">
        <v>78</v>
      </c>
      <c r="F149" s="23" t="s">
        <v>124</v>
      </c>
      <c r="G149" s="24" t="s">
        <v>100</v>
      </c>
      <c r="H149" s="13"/>
      <c r="I149" s="23" t="s">
        <v>126</v>
      </c>
      <c r="J149" s="2"/>
      <c r="K149" s="9"/>
      <c r="L149" s="5"/>
      <c r="M149" s="9"/>
      <c r="N149" s="9"/>
      <c r="O149" s="9"/>
      <c r="P149" s="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 t="s">
        <v>466</v>
      </c>
      <c r="AQ149" s="28"/>
      <c r="AR149" s="28"/>
      <c r="AS149" s="36"/>
      <c r="AT149" s="6" t="s">
        <v>479</v>
      </c>
      <c r="AU149" s="19" t="s">
        <v>466</v>
      </c>
    </row>
    <row r="150" spans="1:47" x14ac:dyDescent="0.2">
      <c r="A150" s="12">
        <f t="shared" si="2"/>
        <v>149</v>
      </c>
      <c r="B150" s="23" t="s">
        <v>424</v>
      </c>
      <c r="C150" s="23" t="s">
        <v>425</v>
      </c>
      <c r="D150" s="23" t="s">
        <v>101</v>
      </c>
      <c r="E150" s="23" t="s">
        <v>78</v>
      </c>
      <c r="F150" s="23" t="s">
        <v>124</v>
      </c>
      <c r="G150" s="24" t="s">
        <v>114</v>
      </c>
      <c r="H150" s="13"/>
      <c r="I150" s="23" t="s">
        <v>126</v>
      </c>
      <c r="J150" s="2"/>
      <c r="K150" s="2"/>
      <c r="L150" s="7"/>
      <c r="M150" s="2"/>
      <c r="N150" s="2"/>
      <c r="O150" s="2"/>
      <c r="P150" s="2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37"/>
      <c r="AT150" s="6" t="s">
        <v>479</v>
      </c>
    </row>
    <row r="151" spans="1:47" x14ac:dyDescent="0.2">
      <c r="A151" s="12">
        <f t="shared" si="2"/>
        <v>150</v>
      </c>
      <c r="B151" s="23" t="s">
        <v>426</v>
      </c>
      <c r="C151" s="23" t="s">
        <v>427</v>
      </c>
      <c r="D151" s="23" t="s">
        <v>101</v>
      </c>
      <c r="E151" s="23" t="s">
        <v>78</v>
      </c>
      <c r="F151" s="23" t="s">
        <v>124</v>
      </c>
      <c r="G151" s="24" t="s">
        <v>180</v>
      </c>
      <c r="H151" s="13"/>
      <c r="I151" s="23" t="s">
        <v>126</v>
      </c>
      <c r="J151" s="2"/>
      <c r="K151" s="9"/>
      <c r="L151" s="5"/>
      <c r="M151" s="9"/>
      <c r="N151" s="9"/>
      <c r="O151" s="9"/>
      <c r="P151" s="9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36"/>
      <c r="AT151" s="6" t="s">
        <v>479</v>
      </c>
    </row>
    <row r="152" spans="1:47" ht="22.5" x14ac:dyDescent="0.2">
      <c r="A152" s="12">
        <f t="shared" si="2"/>
        <v>151</v>
      </c>
      <c r="B152" s="23" t="s">
        <v>752</v>
      </c>
      <c r="C152" s="23" t="s">
        <v>753</v>
      </c>
      <c r="D152" s="23" t="s">
        <v>52</v>
      </c>
      <c r="E152" s="23" t="s">
        <v>621</v>
      </c>
      <c r="F152" s="23" t="s">
        <v>471</v>
      </c>
      <c r="G152" s="24" t="s">
        <v>40</v>
      </c>
      <c r="H152" s="24" t="s">
        <v>754</v>
      </c>
      <c r="I152" s="23" t="s">
        <v>42</v>
      </c>
      <c r="J152" s="2"/>
      <c r="K152" s="9"/>
      <c r="L152" s="5"/>
      <c r="M152" s="9"/>
      <c r="N152" s="9"/>
      <c r="O152" s="9"/>
      <c r="P152" s="9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41"/>
      <c r="AP152" s="41"/>
      <c r="AQ152" s="41"/>
      <c r="AR152" s="41"/>
      <c r="AS152" s="40"/>
      <c r="AT152" s="5" t="s">
        <v>622</v>
      </c>
    </row>
    <row r="153" spans="1:47" x14ac:dyDescent="0.2">
      <c r="A153" s="12">
        <f t="shared" si="2"/>
        <v>152</v>
      </c>
      <c r="B153" s="23" t="s">
        <v>755</v>
      </c>
      <c r="C153" s="23" t="s">
        <v>756</v>
      </c>
      <c r="D153" s="23" t="s">
        <v>52</v>
      </c>
      <c r="E153" s="23" t="s">
        <v>691</v>
      </c>
      <c r="F153" s="23" t="s">
        <v>60</v>
      </c>
      <c r="G153" s="24" t="s">
        <v>507</v>
      </c>
      <c r="H153" s="24" t="s">
        <v>757</v>
      </c>
      <c r="I153" s="23" t="s">
        <v>42</v>
      </c>
      <c r="J153" s="14" t="s">
        <v>473</v>
      </c>
      <c r="K153" s="14">
        <v>1</v>
      </c>
      <c r="L153" s="15" t="s">
        <v>758</v>
      </c>
      <c r="M153" s="14" t="s">
        <v>759</v>
      </c>
      <c r="N153" s="18"/>
      <c r="O153" s="18"/>
      <c r="P153" s="14">
        <v>298642</v>
      </c>
      <c r="Q153" s="26"/>
      <c r="R153" s="26"/>
      <c r="S153" s="26"/>
      <c r="T153" s="26"/>
      <c r="U153" s="26"/>
      <c r="V153" s="26"/>
      <c r="W153" s="26"/>
      <c r="X153" s="14">
        <v>3870</v>
      </c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14">
        <v>1920</v>
      </c>
      <c r="AO153" s="26"/>
      <c r="AP153" s="26"/>
      <c r="AQ153" s="26"/>
      <c r="AR153" s="26"/>
      <c r="AS153" s="35"/>
      <c r="AT153" s="11"/>
    </row>
    <row r="154" spans="1:47" x14ac:dyDescent="0.2">
      <c r="A154" s="12">
        <f t="shared" si="2"/>
        <v>153</v>
      </c>
      <c r="B154" s="23" t="s">
        <v>760</v>
      </c>
      <c r="C154" s="23" t="s">
        <v>761</v>
      </c>
      <c r="D154" s="23" t="s">
        <v>52</v>
      </c>
      <c r="E154" s="23" t="s">
        <v>568</v>
      </c>
      <c r="F154" s="23" t="s">
        <v>99</v>
      </c>
      <c r="G154" s="24" t="s">
        <v>148</v>
      </c>
      <c r="H154" s="24" t="s">
        <v>762</v>
      </c>
      <c r="I154" s="23" t="s">
        <v>42</v>
      </c>
      <c r="J154" s="18"/>
      <c r="K154" s="14">
        <v>1</v>
      </c>
      <c r="L154" s="15" t="s">
        <v>763</v>
      </c>
      <c r="M154" s="14" t="s">
        <v>764</v>
      </c>
      <c r="N154" s="18"/>
      <c r="O154" s="14">
        <v>1000</v>
      </c>
      <c r="P154" s="14">
        <v>56105</v>
      </c>
      <c r="Q154" s="31" t="s">
        <v>765</v>
      </c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14">
        <v>1800</v>
      </c>
      <c r="AK154" s="26"/>
      <c r="AL154" s="26"/>
      <c r="AM154" s="26"/>
      <c r="AN154" s="26"/>
      <c r="AO154" s="26"/>
      <c r="AP154" s="26"/>
      <c r="AQ154" s="26"/>
      <c r="AR154" s="26"/>
      <c r="AS154" s="35"/>
      <c r="AT154" s="11"/>
    </row>
    <row r="155" spans="1:47" x14ac:dyDescent="0.2">
      <c r="A155" s="12">
        <f t="shared" si="2"/>
        <v>154</v>
      </c>
      <c r="B155" s="23" t="s">
        <v>188</v>
      </c>
      <c r="C155" s="23" t="s">
        <v>189</v>
      </c>
      <c r="D155" s="23" t="s">
        <v>52</v>
      </c>
      <c r="E155" s="23" t="s">
        <v>71</v>
      </c>
      <c r="F155" s="23" t="s">
        <v>72</v>
      </c>
      <c r="G155" s="24" t="s">
        <v>56</v>
      </c>
      <c r="H155" s="24" t="s">
        <v>95</v>
      </c>
      <c r="I155" s="23" t="s">
        <v>42</v>
      </c>
      <c r="J155" s="18" t="s">
        <v>467</v>
      </c>
      <c r="K155" s="18">
        <v>1</v>
      </c>
      <c r="L155" s="11" t="s">
        <v>766</v>
      </c>
      <c r="M155" s="18" t="s">
        <v>767</v>
      </c>
      <c r="N155" s="18"/>
      <c r="O155" s="18"/>
      <c r="P155" s="18">
        <v>65000</v>
      </c>
      <c r="Q155" s="26"/>
      <c r="R155" s="26"/>
      <c r="S155" s="26"/>
      <c r="T155" s="26"/>
      <c r="U155" s="26"/>
      <c r="V155" s="26"/>
      <c r="W155" s="26"/>
      <c r="X155" s="26">
        <v>1200</v>
      </c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>
        <v>2000</v>
      </c>
      <c r="AK155" s="26"/>
      <c r="AL155" s="26"/>
      <c r="AM155" s="26"/>
      <c r="AN155" s="26"/>
      <c r="AO155" s="26"/>
      <c r="AP155" s="26"/>
      <c r="AQ155" s="26"/>
      <c r="AR155" s="26"/>
      <c r="AS155" s="35" t="s">
        <v>466</v>
      </c>
      <c r="AT155" s="11"/>
    </row>
    <row r="156" spans="1:47" x14ac:dyDescent="0.2">
      <c r="A156" s="12">
        <f t="shared" si="2"/>
        <v>155</v>
      </c>
      <c r="B156" s="23" t="s">
        <v>190</v>
      </c>
      <c r="C156" s="23" t="s">
        <v>191</v>
      </c>
      <c r="D156" s="23" t="s">
        <v>52</v>
      </c>
      <c r="E156" s="23" t="s">
        <v>90</v>
      </c>
      <c r="F156" s="23" t="s">
        <v>192</v>
      </c>
      <c r="G156" s="24" t="s">
        <v>172</v>
      </c>
      <c r="H156" s="24" t="s">
        <v>193</v>
      </c>
      <c r="I156" s="23" t="s">
        <v>42</v>
      </c>
      <c r="J156" s="2" t="s">
        <v>467</v>
      </c>
      <c r="K156" s="2">
        <v>3</v>
      </c>
      <c r="L156" s="7"/>
      <c r="M156" s="2"/>
      <c r="N156" s="2"/>
      <c r="O156" s="2"/>
      <c r="P156" s="2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>
        <v>150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37"/>
      <c r="AT156" s="8"/>
    </row>
    <row r="157" spans="1:47" x14ac:dyDescent="0.2">
      <c r="A157" s="12">
        <f t="shared" si="2"/>
        <v>156</v>
      </c>
      <c r="B157" s="23" t="s">
        <v>194</v>
      </c>
      <c r="C157" s="23" t="s">
        <v>195</v>
      </c>
      <c r="D157" s="23" t="s">
        <v>52</v>
      </c>
      <c r="E157" s="23" t="s">
        <v>38</v>
      </c>
      <c r="F157" s="23" t="s">
        <v>99</v>
      </c>
      <c r="G157" s="24" t="s">
        <v>51</v>
      </c>
      <c r="H157" s="24" t="s">
        <v>196</v>
      </c>
      <c r="I157" s="23" t="s">
        <v>42</v>
      </c>
      <c r="J157" s="18" t="s">
        <v>473</v>
      </c>
      <c r="K157" s="18">
        <v>1</v>
      </c>
      <c r="L157" s="11" t="s">
        <v>768</v>
      </c>
      <c r="M157" s="18">
        <v>150</v>
      </c>
      <c r="N157" s="18" t="s">
        <v>769</v>
      </c>
      <c r="O157" s="18" t="s">
        <v>102</v>
      </c>
      <c r="P157" s="18" t="s">
        <v>102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 t="s">
        <v>102</v>
      </c>
      <c r="AJ157" s="26"/>
      <c r="AK157" s="26"/>
      <c r="AL157" s="26"/>
      <c r="AM157" s="26"/>
      <c r="AN157" s="26"/>
      <c r="AO157" s="26"/>
      <c r="AP157" s="26" t="s">
        <v>102</v>
      </c>
      <c r="AQ157" s="26"/>
      <c r="AR157" s="26" t="s">
        <v>102</v>
      </c>
      <c r="AS157" s="35"/>
      <c r="AT157" s="11"/>
    </row>
    <row r="158" spans="1:47" x14ac:dyDescent="0.2">
      <c r="A158" s="12">
        <f t="shared" si="2"/>
        <v>157</v>
      </c>
      <c r="B158" s="23" t="s">
        <v>197</v>
      </c>
      <c r="C158" s="23" t="s">
        <v>198</v>
      </c>
      <c r="D158" s="23" t="s">
        <v>52</v>
      </c>
      <c r="E158" s="23" t="s">
        <v>55</v>
      </c>
      <c r="F158" s="23" t="s">
        <v>99</v>
      </c>
      <c r="G158" s="24" t="s">
        <v>51</v>
      </c>
      <c r="H158" s="24" t="s">
        <v>199</v>
      </c>
      <c r="I158" s="23" t="s">
        <v>42</v>
      </c>
      <c r="J158" s="18" t="s">
        <v>467</v>
      </c>
      <c r="K158" s="3">
        <v>1</v>
      </c>
      <c r="L158" s="4" t="s">
        <v>770</v>
      </c>
      <c r="M158" s="3">
        <v>20</v>
      </c>
      <c r="N158" s="3"/>
      <c r="O158" s="3"/>
      <c r="P158" s="3">
        <v>91164</v>
      </c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>
        <v>3600</v>
      </c>
      <c r="AJ158" s="25"/>
      <c r="AK158" s="25"/>
      <c r="AL158" s="25"/>
      <c r="AM158" s="25"/>
      <c r="AN158" s="25"/>
      <c r="AO158" s="25"/>
      <c r="AP158" s="25"/>
      <c r="AQ158" s="25"/>
      <c r="AR158" s="26"/>
      <c r="AS158" s="35"/>
      <c r="AT158" s="11"/>
    </row>
    <row r="159" spans="1:47" x14ac:dyDescent="0.2">
      <c r="A159" s="12">
        <f t="shared" si="2"/>
        <v>158</v>
      </c>
      <c r="B159" s="23" t="s">
        <v>200</v>
      </c>
      <c r="C159" s="23" t="s">
        <v>201</v>
      </c>
      <c r="D159" s="23" t="s">
        <v>52</v>
      </c>
      <c r="E159" s="23" t="s">
        <v>55</v>
      </c>
      <c r="F159" s="23" t="s">
        <v>72</v>
      </c>
      <c r="G159" s="24" t="s">
        <v>51</v>
      </c>
      <c r="H159" s="24" t="s">
        <v>49</v>
      </c>
      <c r="I159" s="23" t="s">
        <v>42</v>
      </c>
      <c r="J159" s="18" t="s">
        <v>467</v>
      </c>
      <c r="K159" s="18">
        <v>1</v>
      </c>
      <c r="L159" s="11" t="s">
        <v>771</v>
      </c>
      <c r="M159" s="18">
        <v>85</v>
      </c>
      <c r="N159" s="18"/>
      <c r="O159" s="18" t="s">
        <v>102</v>
      </c>
      <c r="P159" s="18" t="s">
        <v>102</v>
      </c>
      <c r="Q159" s="26" t="s">
        <v>102</v>
      </c>
      <c r="R159" s="26" t="s">
        <v>102</v>
      </c>
      <c r="S159" s="26" t="s">
        <v>102</v>
      </c>
      <c r="T159" s="26" t="s">
        <v>102</v>
      </c>
      <c r="U159" s="26" t="s">
        <v>102</v>
      </c>
      <c r="V159" s="26" t="s">
        <v>102</v>
      </c>
      <c r="W159" s="26" t="s">
        <v>102</v>
      </c>
      <c r="X159" s="26" t="s">
        <v>102</v>
      </c>
      <c r="Y159" s="26" t="s">
        <v>102</v>
      </c>
      <c r="Z159" s="26" t="s">
        <v>102</v>
      </c>
      <c r="AA159" s="26" t="s">
        <v>102</v>
      </c>
      <c r="AB159" s="26" t="s">
        <v>102</v>
      </c>
      <c r="AC159" s="26" t="s">
        <v>102</v>
      </c>
      <c r="AD159" s="26" t="s">
        <v>102</v>
      </c>
      <c r="AE159" s="26" t="s">
        <v>102</v>
      </c>
      <c r="AF159" s="26" t="s">
        <v>102</v>
      </c>
      <c r="AG159" s="26" t="s">
        <v>102</v>
      </c>
      <c r="AH159" s="26" t="s">
        <v>102</v>
      </c>
      <c r="AI159" s="26" t="s">
        <v>102</v>
      </c>
      <c r="AJ159" s="26" t="s">
        <v>102</v>
      </c>
      <c r="AK159" s="26" t="s">
        <v>102</v>
      </c>
      <c r="AL159" s="26" t="s">
        <v>102</v>
      </c>
      <c r="AM159" s="26" t="s">
        <v>102</v>
      </c>
      <c r="AN159" s="26" t="s">
        <v>102</v>
      </c>
      <c r="AO159" s="26" t="s">
        <v>102</v>
      </c>
      <c r="AP159" s="26" t="s">
        <v>102</v>
      </c>
      <c r="AQ159" s="26" t="s">
        <v>102</v>
      </c>
      <c r="AR159" s="26" t="s">
        <v>102</v>
      </c>
      <c r="AS159" s="35"/>
      <c r="AT159" s="11"/>
    </row>
    <row r="160" spans="1:47" x14ac:dyDescent="0.2">
      <c r="A160" s="12">
        <f t="shared" si="2"/>
        <v>159</v>
      </c>
      <c r="B160" s="23" t="s">
        <v>202</v>
      </c>
      <c r="C160" s="23" t="s">
        <v>203</v>
      </c>
      <c r="D160" s="23" t="s">
        <v>52</v>
      </c>
      <c r="E160" s="23" t="s">
        <v>118</v>
      </c>
      <c r="F160" s="23" t="s">
        <v>50</v>
      </c>
      <c r="G160" s="24" t="s">
        <v>51</v>
      </c>
      <c r="H160" s="24" t="s">
        <v>204</v>
      </c>
      <c r="I160" s="23" t="s">
        <v>42</v>
      </c>
      <c r="J160" s="18" t="s">
        <v>467</v>
      </c>
      <c r="K160" s="18">
        <v>2</v>
      </c>
      <c r="L160" s="11" t="s">
        <v>772</v>
      </c>
      <c r="M160" s="18">
        <v>20</v>
      </c>
      <c r="N160" s="18"/>
      <c r="O160" s="18"/>
      <c r="P160" s="18">
        <v>100000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>
        <v>3500</v>
      </c>
      <c r="AJ160" s="26"/>
      <c r="AK160" s="26"/>
      <c r="AL160" s="26"/>
      <c r="AM160" s="26"/>
      <c r="AN160" s="26"/>
      <c r="AO160" s="26"/>
      <c r="AP160" s="26"/>
      <c r="AQ160" s="26"/>
      <c r="AR160" s="26"/>
      <c r="AS160" s="35"/>
      <c r="AT160" s="11"/>
    </row>
    <row r="161" spans="1:46" ht="22.5" x14ac:dyDescent="0.2">
      <c r="A161" s="12">
        <f t="shared" si="2"/>
        <v>160</v>
      </c>
      <c r="B161" s="23" t="s">
        <v>205</v>
      </c>
      <c r="C161" s="23" t="s">
        <v>206</v>
      </c>
      <c r="D161" s="23" t="s">
        <v>52</v>
      </c>
      <c r="E161" s="23" t="s">
        <v>118</v>
      </c>
      <c r="F161" s="23" t="s">
        <v>50</v>
      </c>
      <c r="G161" s="24" t="s">
        <v>207</v>
      </c>
      <c r="H161" s="24" t="s">
        <v>196</v>
      </c>
      <c r="I161" s="23" t="s">
        <v>42</v>
      </c>
      <c r="J161" s="18" t="s">
        <v>467</v>
      </c>
      <c r="K161" s="18">
        <v>3</v>
      </c>
      <c r="L161" s="11" t="s">
        <v>773</v>
      </c>
      <c r="M161" s="18">
        <v>20</v>
      </c>
      <c r="N161" s="18"/>
      <c r="O161" s="18"/>
      <c r="P161" s="18">
        <v>200000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>
        <v>6000</v>
      </c>
      <c r="AJ161" s="26"/>
      <c r="AK161" s="26"/>
      <c r="AL161" s="26"/>
      <c r="AM161" s="26"/>
      <c r="AN161" s="26"/>
      <c r="AO161" s="26"/>
      <c r="AP161" s="26"/>
      <c r="AQ161" s="26"/>
      <c r="AR161" s="26"/>
      <c r="AS161" s="35"/>
      <c r="AT161" s="11"/>
    </row>
    <row r="162" spans="1:46" ht="22.5" x14ac:dyDescent="0.2">
      <c r="A162" s="12">
        <f t="shared" si="2"/>
        <v>161</v>
      </c>
      <c r="B162" s="23" t="s">
        <v>774</v>
      </c>
      <c r="C162" s="23" t="s">
        <v>775</v>
      </c>
      <c r="D162" s="23" t="s">
        <v>52</v>
      </c>
      <c r="E162" s="23" t="s">
        <v>133</v>
      </c>
      <c r="F162" s="23" t="s">
        <v>776</v>
      </c>
      <c r="G162" s="24" t="s">
        <v>73</v>
      </c>
      <c r="H162" s="24" t="s">
        <v>777</v>
      </c>
      <c r="I162" s="23" t="s">
        <v>42</v>
      </c>
      <c r="J162" s="14" t="s">
        <v>473</v>
      </c>
      <c r="K162" s="14">
        <v>3</v>
      </c>
      <c r="L162" s="15" t="s">
        <v>778</v>
      </c>
      <c r="M162" s="14">
        <v>130</v>
      </c>
      <c r="N162" s="18"/>
      <c r="O162" s="14">
        <v>600</v>
      </c>
      <c r="P162" s="14">
        <v>500000</v>
      </c>
      <c r="Q162" s="26"/>
      <c r="R162" s="26"/>
      <c r="S162" s="26"/>
      <c r="T162" s="26"/>
      <c r="U162" s="26"/>
      <c r="V162" s="26"/>
      <c r="W162" s="26"/>
      <c r="X162" s="26"/>
      <c r="Y162" s="14">
        <v>2470</v>
      </c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14">
        <v>1680</v>
      </c>
      <c r="AO162" s="26"/>
      <c r="AP162" s="26"/>
      <c r="AQ162" s="26"/>
      <c r="AR162" s="26"/>
      <c r="AS162" s="35"/>
      <c r="AT162" s="11"/>
    </row>
    <row r="163" spans="1:46" x14ac:dyDescent="0.2">
      <c r="A163" s="12">
        <f t="shared" si="2"/>
        <v>162</v>
      </c>
      <c r="B163" s="23" t="s">
        <v>208</v>
      </c>
      <c r="C163" s="23" t="s">
        <v>209</v>
      </c>
      <c r="D163" s="23" t="s">
        <v>52</v>
      </c>
      <c r="E163" s="23" t="s">
        <v>71</v>
      </c>
      <c r="F163" s="23" t="s">
        <v>58</v>
      </c>
      <c r="G163" s="24" t="s">
        <v>87</v>
      </c>
      <c r="H163" s="24" t="s">
        <v>210</v>
      </c>
      <c r="I163" s="23" t="s">
        <v>42</v>
      </c>
      <c r="J163" s="18" t="s">
        <v>467</v>
      </c>
      <c r="K163" s="18">
        <v>1</v>
      </c>
      <c r="L163" s="11" t="s">
        <v>779</v>
      </c>
      <c r="M163" s="18" t="s">
        <v>514</v>
      </c>
      <c r="N163" s="18"/>
      <c r="O163" s="18"/>
      <c r="P163" s="18">
        <v>30000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>
        <v>2000</v>
      </c>
      <c r="AJ163" s="26"/>
      <c r="AK163" s="26"/>
      <c r="AL163" s="26"/>
      <c r="AM163" s="26"/>
      <c r="AN163" s="26"/>
      <c r="AO163" s="26"/>
      <c r="AP163" s="26"/>
      <c r="AQ163" s="26"/>
      <c r="AR163" s="26"/>
      <c r="AS163" s="35"/>
      <c r="AT163" s="11"/>
    </row>
    <row r="164" spans="1:46" ht="22.5" x14ac:dyDescent="0.2">
      <c r="A164" s="12">
        <f t="shared" si="2"/>
        <v>163</v>
      </c>
      <c r="B164" s="23" t="s">
        <v>780</v>
      </c>
      <c r="C164" s="23" t="s">
        <v>781</v>
      </c>
      <c r="D164" s="23" t="s">
        <v>52</v>
      </c>
      <c r="E164" s="23" t="s">
        <v>530</v>
      </c>
      <c r="F164" s="23" t="s">
        <v>58</v>
      </c>
      <c r="G164" s="24" t="s">
        <v>782</v>
      </c>
      <c r="H164" s="24" t="s">
        <v>783</v>
      </c>
      <c r="I164" s="23" t="s">
        <v>42</v>
      </c>
      <c r="J164" s="18"/>
      <c r="K164" s="18"/>
      <c r="L164" s="15" t="s">
        <v>784</v>
      </c>
      <c r="M164" s="14">
        <v>20</v>
      </c>
      <c r="N164" s="18"/>
      <c r="O164" s="18"/>
      <c r="P164" s="18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35"/>
      <c r="AT164" s="11"/>
    </row>
    <row r="165" spans="1:46" x14ac:dyDescent="0.2">
      <c r="A165" s="12">
        <f t="shared" si="2"/>
        <v>164</v>
      </c>
      <c r="B165" s="23" t="s">
        <v>785</v>
      </c>
      <c r="C165" s="23" t="s">
        <v>786</v>
      </c>
      <c r="D165" s="23" t="s">
        <v>52</v>
      </c>
      <c r="E165" s="23" t="s">
        <v>502</v>
      </c>
      <c r="F165" s="23" t="s">
        <v>50</v>
      </c>
      <c r="G165" s="24" t="s">
        <v>134</v>
      </c>
      <c r="H165" s="24" t="s">
        <v>787</v>
      </c>
      <c r="I165" s="23" t="s">
        <v>42</v>
      </c>
      <c r="J165" s="2" t="s">
        <v>473</v>
      </c>
      <c r="K165" s="9">
        <v>2</v>
      </c>
      <c r="L165" s="5" t="s">
        <v>788</v>
      </c>
      <c r="M165" s="9">
        <v>20</v>
      </c>
      <c r="N165" s="9"/>
      <c r="O165" s="9"/>
      <c r="P165" s="9">
        <v>228000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>
        <v>1200</v>
      </c>
      <c r="AJ165" s="28">
        <v>1950</v>
      </c>
      <c r="AK165" s="28"/>
      <c r="AL165" s="28"/>
      <c r="AM165" s="28"/>
      <c r="AN165" s="28"/>
      <c r="AO165" s="28"/>
      <c r="AP165" s="28"/>
      <c r="AQ165" s="28"/>
      <c r="AR165" s="28"/>
      <c r="AS165" s="36"/>
      <c r="AT165" s="6"/>
    </row>
    <row r="166" spans="1:46" x14ac:dyDescent="0.2">
      <c r="A166" s="12">
        <f t="shared" si="2"/>
        <v>165</v>
      </c>
      <c r="B166" s="23" t="s">
        <v>211</v>
      </c>
      <c r="C166" s="23" t="s">
        <v>212</v>
      </c>
      <c r="D166" s="23" t="s">
        <v>52</v>
      </c>
      <c r="E166" s="23" t="s">
        <v>118</v>
      </c>
      <c r="F166" s="23" t="s">
        <v>50</v>
      </c>
      <c r="G166" s="24" t="s">
        <v>91</v>
      </c>
      <c r="H166" s="24" t="s">
        <v>196</v>
      </c>
      <c r="I166" s="23" t="s">
        <v>42</v>
      </c>
      <c r="J166" s="18" t="s">
        <v>467</v>
      </c>
      <c r="K166" s="18">
        <v>1</v>
      </c>
      <c r="L166" s="11" t="s">
        <v>789</v>
      </c>
      <c r="M166" s="18">
        <v>80</v>
      </c>
      <c r="N166" s="18"/>
      <c r="O166" s="18"/>
      <c r="P166" s="18">
        <v>180000</v>
      </c>
      <c r="Q166" s="26"/>
      <c r="R166" s="26"/>
      <c r="S166" s="26"/>
      <c r="T166" s="26"/>
      <c r="U166" s="26"/>
      <c r="V166" s="26"/>
      <c r="W166" s="26"/>
      <c r="X166" s="26">
        <v>2000</v>
      </c>
      <c r="Y166" s="26"/>
      <c r="Z166" s="26"/>
      <c r="AA166" s="26"/>
      <c r="AB166" s="26"/>
      <c r="AC166" s="26"/>
      <c r="AD166" s="26"/>
      <c r="AE166" s="26"/>
      <c r="AF166" s="26"/>
      <c r="AG166" s="26">
        <v>160</v>
      </c>
      <c r="AH166" s="26"/>
      <c r="AI166" s="26">
        <v>1400</v>
      </c>
      <c r="AJ166" s="26"/>
      <c r="AK166" s="26">
        <v>1600</v>
      </c>
      <c r="AL166" s="26"/>
      <c r="AM166" s="26"/>
      <c r="AN166" s="26"/>
      <c r="AO166" s="26"/>
      <c r="AP166" s="26"/>
      <c r="AQ166" s="26"/>
      <c r="AR166" s="26"/>
      <c r="AS166" s="35"/>
      <c r="AT166" s="11"/>
    </row>
    <row r="167" spans="1:46" x14ac:dyDescent="0.2">
      <c r="A167" s="12">
        <f t="shared" si="2"/>
        <v>166</v>
      </c>
      <c r="B167" s="23" t="s">
        <v>213</v>
      </c>
      <c r="C167" s="23" t="s">
        <v>214</v>
      </c>
      <c r="D167" s="23" t="s">
        <v>52</v>
      </c>
      <c r="E167" s="23" t="s">
        <v>118</v>
      </c>
      <c r="F167" s="23" t="s">
        <v>50</v>
      </c>
      <c r="G167" s="24" t="s">
        <v>215</v>
      </c>
      <c r="H167" s="24" t="s">
        <v>216</v>
      </c>
      <c r="I167" s="23" t="s">
        <v>42</v>
      </c>
      <c r="J167" s="18" t="s">
        <v>467</v>
      </c>
      <c r="K167" s="18">
        <v>2</v>
      </c>
      <c r="L167" s="11" t="s">
        <v>790</v>
      </c>
      <c r="M167" s="18">
        <v>20</v>
      </c>
      <c r="N167" s="18"/>
      <c r="O167" s="18"/>
      <c r="P167" s="18">
        <v>90000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>
        <v>3000</v>
      </c>
      <c r="AJ167" s="26"/>
      <c r="AK167" s="26"/>
      <c r="AL167" s="26"/>
      <c r="AM167" s="26"/>
      <c r="AN167" s="26"/>
      <c r="AO167" s="26"/>
      <c r="AP167" s="26"/>
      <c r="AQ167" s="26"/>
      <c r="AR167" s="26"/>
      <c r="AS167" s="35"/>
      <c r="AT167" s="11"/>
    </row>
    <row r="168" spans="1:46" ht="22.5" x14ac:dyDescent="0.2">
      <c r="A168" s="12">
        <f t="shared" si="2"/>
        <v>167</v>
      </c>
      <c r="B168" s="23" t="s">
        <v>217</v>
      </c>
      <c r="C168" s="23" t="s">
        <v>218</v>
      </c>
      <c r="D168" s="23" t="s">
        <v>52</v>
      </c>
      <c r="E168" s="23" t="s">
        <v>50</v>
      </c>
      <c r="F168" s="23" t="s">
        <v>48</v>
      </c>
      <c r="G168" s="24" t="s">
        <v>219</v>
      </c>
      <c r="H168" s="24" t="s">
        <v>220</v>
      </c>
      <c r="I168" s="23" t="s">
        <v>42</v>
      </c>
      <c r="J168" s="2" t="s">
        <v>467</v>
      </c>
      <c r="K168" s="9">
        <v>1</v>
      </c>
      <c r="L168" s="5" t="s">
        <v>791</v>
      </c>
      <c r="M168" s="9">
        <v>8</v>
      </c>
      <c r="N168" s="9"/>
      <c r="O168" s="9" t="s">
        <v>102</v>
      </c>
      <c r="P168" s="9" t="s">
        <v>102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>
        <v>48</v>
      </c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36"/>
      <c r="AT168" s="6"/>
    </row>
    <row r="169" spans="1:46" x14ac:dyDescent="0.2">
      <c r="A169" s="12">
        <f t="shared" si="2"/>
        <v>168</v>
      </c>
      <c r="B169" s="23" t="s">
        <v>221</v>
      </c>
      <c r="C169" s="23" t="s">
        <v>222</v>
      </c>
      <c r="D169" s="23" t="s">
        <v>52</v>
      </c>
      <c r="E169" s="23" t="s">
        <v>65</v>
      </c>
      <c r="F169" s="23" t="s">
        <v>118</v>
      </c>
      <c r="G169" s="24" t="s">
        <v>223</v>
      </c>
      <c r="H169" s="24" t="s">
        <v>224</v>
      </c>
      <c r="I169" s="23" t="s">
        <v>42</v>
      </c>
      <c r="J169" s="2"/>
      <c r="K169" s="2"/>
      <c r="L169" s="7"/>
      <c r="M169" s="2"/>
      <c r="N169" s="2"/>
      <c r="O169" s="2"/>
      <c r="P169" s="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37"/>
      <c r="AT169" s="8"/>
    </row>
    <row r="170" spans="1:46" x14ac:dyDescent="0.2">
      <c r="A170" s="12">
        <f t="shared" si="2"/>
        <v>169</v>
      </c>
      <c r="B170" s="23" t="s">
        <v>792</v>
      </c>
      <c r="C170" s="23" t="s">
        <v>793</v>
      </c>
      <c r="D170" s="23" t="s">
        <v>52</v>
      </c>
      <c r="E170" s="23" t="s">
        <v>621</v>
      </c>
      <c r="F170" s="23" t="s">
        <v>50</v>
      </c>
      <c r="G170" s="24" t="s">
        <v>40</v>
      </c>
      <c r="H170" s="24" t="s">
        <v>794</v>
      </c>
      <c r="I170" s="23" t="s">
        <v>42</v>
      </c>
      <c r="J170" s="18"/>
      <c r="K170" s="18"/>
      <c r="L170" s="11"/>
      <c r="M170" s="18"/>
      <c r="N170" s="18"/>
      <c r="O170" s="18"/>
      <c r="P170" s="18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31" t="s">
        <v>795</v>
      </c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35"/>
      <c r="AT170" s="11"/>
    </row>
    <row r="171" spans="1:46" ht="22.5" x14ac:dyDescent="0.2">
      <c r="A171" s="12">
        <f t="shared" si="2"/>
        <v>170</v>
      </c>
      <c r="B171" s="23" t="s">
        <v>225</v>
      </c>
      <c r="C171" s="23" t="s">
        <v>226</v>
      </c>
      <c r="D171" s="23" t="s">
        <v>52</v>
      </c>
      <c r="E171" s="23" t="s">
        <v>133</v>
      </c>
      <c r="F171" s="23" t="s">
        <v>118</v>
      </c>
      <c r="G171" s="24" t="s">
        <v>145</v>
      </c>
      <c r="H171" s="24" t="s">
        <v>227</v>
      </c>
      <c r="I171" s="23" t="s">
        <v>42</v>
      </c>
      <c r="J171" s="18"/>
      <c r="K171" s="16"/>
      <c r="L171" s="17"/>
      <c r="M171" s="16"/>
      <c r="N171" s="16"/>
      <c r="O171" s="16"/>
      <c r="P171" s="16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42"/>
      <c r="AT171" s="11" t="s">
        <v>479</v>
      </c>
    </row>
    <row r="172" spans="1:46" x14ac:dyDescent="0.2">
      <c r="A172" s="12">
        <f t="shared" si="2"/>
        <v>171</v>
      </c>
      <c r="B172" s="23" t="s">
        <v>228</v>
      </c>
      <c r="C172" s="23" t="s">
        <v>229</v>
      </c>
      <c r="D172" s="23" t="s">
        <v>52</v>
      </c>
      <c r="E172" s="23" t="s">
        <v>72</v>
      </c>
      <c r="F172" s="23" t="s">
        <v>48</v>
      </c>
      <c r="G172" s="24" t="s">
        <v>81</v>
      </c>
      <c r="H172" s="24" t="s">
        <v>230</v>
      </c>
      <c r="I172" s="23" t="s">
        <v>42</v>
      </c>
      <c r="J172" s="18" t="s">
        <v>562</v>
      </c>
      <c r="K172" s="18">
        <v>1</v>
      </c>
      <c r="L172" s="11"/>
      <c r="M172" s="18"/>
      <c r="N172" s="18"/>
      <c r="O172" s="18"/>
      <c r="P172" s="18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35"/>
      <c r="AT172" s="11" t="s">
        <v>573</v>
      </c>
    </row>
    <row r="173" spans="1:46" ht="22.5" x14ac:dyDescent="0.2">
      <c r="A173" s="12">
        <f t="shared" si="2"/>
        <v>172</v>
      </c>
      <c r="B173" s="23" t="s">
        <v>796</v>
      </c>
      <c r="C173" s="23" t="s">
        <v>797</v>
      </c>
      <c r="D173" s="23" t="s">
        <v>52</v>
      </c>
      <c r="E173" s="23" t="s">
        <v>517</v>
      </c>
      <c r="F173" s="23" t="s">
        <v>118</v>
      </c>
      <c r="G173" s="24" t="s">
        <v>798</v>
      </c>
      <c r="H173" s="24" t="s">
        <v>799</v>
      </c>
      <c r="I173" s="23" t="s">
        <v>42</v>
      </c>
      <c r="J173" s="14" t="s">
        <v>467</v>
      </c>
      <c r="K173" s="14">
        <v>2</v>
      </c>
      <c r="L173" s="15" t="s">
        <v>800</v>
      </c>
      <c r="M173" s="14" t="s">
        <v>801</v>
      </c>
      <c r="N173" s="18"/>
      <c r="O173" s="29">
        <v>1900</v>
      </c>
      <c r="P173" s="29">
        <v>475000</v>
      </c>
      <c r="Q173" s="26"/>
      <c r="R173" s="26"/>
      <c r="S173" s="26"/>
      <c r="T173" s="26"/>
      <c r="U173" s="26"/>
      <c r="V173" s="26"/>
      <c r="W173" s="26"/>
      <c r="X173" s="26"/>
      <c r="Y173" s="29">
        <v>2880</v>
      </c>
      <c r="Z173" s="29">
        <v>2160</v>
      </c>
      <c r="AA173" s="26"/>
      <c r="AB173" s="29">
        <v>1680</v>
      </c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9">
        <v>2900</v>
      </c>
      <c r="AO173" s="26"/>
      <c r="AP173" s="26"/>
      <c r="AQ173" s="26"/>
      <c r="AR173" s="26"/>
      <c r="AS173" s="35"/>
      <c r="AT173" s="15" t="s">
        <v>802</v>
      </c>
    </row>
    <row r="174" spans="1:46" x14ac:dyDescent="0.2">
      <c r="A174" s="12">
        <f t="shared" si="2"/>
        <v>173</v>
      </c>
      <c r="B174" s="23" t="s">
        <v>231</v>
      </c>
      <c r="C174" s="23" t="s">
        <v>232</v>
      </c>
      <c r="D174" s="23" t="s">
        <v>52</v>
      </c>
      <c r="E174" s="23" t="s">
        <v>65</v>
      </c>
      <c r="F174" s="23" t="s">
        <v>72</v>
      </c>
      <c r="G174" s="24" t="s">
        <v>233</v>
      </c>
      <c r="H174" s="24" t="s">
        <v>234</v>
      </c>
      <c r="I174" s="23" t="s">
        <v>42</v>
      </c>
      <c r="J174" s="18" t="s">
        <v>562</v>
      </c>
      <c r="K174" s="18">
        <v>2</v>
      </c>
      <c r="L174" s="11" t="s">
        <v>803</v>
      </c>
      <c r="M174" s="18" t="s">
        <v>514</v>
      </c>
      <c r="N174" s="18"/>
      <c r="O174" s="18"/>
      <c r="P174" s="18" t="s">
        <v>102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 t="s">
        <v>102</v>
      </c>
      <c r="AK174" s="26"/>
      <c r="AL174" s="26"/>
      <c r="AM174" s="26"/>
      <c r="AN174" s="26"/>
      <c r="AO174" s="26"/>
      <c r="AP174" s="26"/>
      <c r="AQ174" s="26"/>
      <c r="AR174" s="26"/>
      <c r="AS174" s="35"/>
      <c r="AT174" s="11"/>
    </row>
    <row r="175" spans="1:46" x14ac:dyDescent="0.2">
      <c r="A175" s="12">
        <f t="shared" si="2"/>
        <v>174</v>
      </c>
      <c r="B175" s="23" t="s">
        <v>804</v>
      </c>
      <c r="C175" s="23" t="s">
        <v>805</v>
      </c>
      <c r="D175" s="23" t="s">
        <v>52</v>
      </c>
      <c r="E175" s="23" t="s">
        <v>502</v>
      </c>
      <c r="F175" s="23" t="s">
        <v>50</v>
      </c>
      <c r="G175" s="24" t="s">
        <v>61</v>
      </c>
      <c r="H175" s="24" t="s">
        <v>62</v>
      </c>
      <c r="I175" s="23" t="s">
        <v>42</v>
      </c>
      <c r="J175" s="18"/>
      <c r="K175" s="18"/>
      <c r="L175" s="15" t="s">
        <v>806</v>
      </c>
      <c r="M175" s="14">
        <v>25</v>
      </c>
      <c r="N175" s="18"/>
      <c r="O175" s="18"/>
      <c r="P175" s="14">
        <v>210000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14">
        <v>2800</v>
      </c>
      <c r="AK175" s="26"/>
      <c r="AL175" s="26"/>
      <c r="AM175" s="26"/>
      <c r="AN175" s="26"/>
      <c r="AO175" s="26"/>
      <c r="AP175" s="26"/>
      <c r="AQ175" s="26"/>
      <c r="AR175" s="26"/>
      <c r="AS175" s="35"/>
      <c r="AT175" s="11"/>
    </row>
    <row r="176" spans="1:46" ht="22.5" x14ac:dyDescent="0.2">
      <c r="A176" s="12">
        <f t="shared" si="2"/>
        <v>175</v>
      </c>
      <c r="B176" s="23" t="s">
        <v>235</v>
      </c>
      <c r="C176" s="23" t="s">
        <v>236</v>
      </c>
      <c r="D176" s="23" t="s">
        <v>52</v>
      </c>
      <c r="E176" s="23" t="s">
        <v>65</v>
      </c>
      <c r="F176" s="23" t="s">
        <v>50</v>
      </c>
      <c r="G176" s="24" t="s">
        <v>107</v>
      </c>
      <c r="H176" s="24" t="s">
        <v>237</v>
      </c>
      <c r="I176" s="23" t="s">
        <v>42</v>
      </c>
      <c r="J176" s="18" t="s">
        <v>467</v>
      </c>
      <c r="K176" s="18">
        <v>3</v>
      </c>
      <c r="L176" s="11" t="s">
        <v>807</v>
      </c>
      <c r="M176" s="18">
        <v>20</v>
      </c>
      <c r="N176" s="18"/>
      <c r="O176" s="18"/>
      <c r="P176" s="18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35"/>
      <c r="AT176" s="11"/>
    </row>
    <row r="177" spans="1:46" x14ac:dyDescent="0.2">
      <c r="A177" s="12">
        <f t="shared" si="2"/>
        <v>176</v>
      </c>
      <c r="B177" s="23" t="s">
        <v>808</v>
      </c>
      <c r="C177" s="23" t="s">
        <v>809</v>
      </c>
      <c r="D177" s="23" t="s">
        <v>52</v>
      </c>
      <c r="E177" s="23" t="s">
        <v>147</v>
      </c>
      <c r="F177" s="23" t="s">
        <v>99</v>
      </c>
      <c r="G177" s="24" t="s">
        <v>98</v>
      </c>
      <c r="H177" s="24" t="s">
        <v>199</v>
      </c>
      <c r="I177" s="23" t="s">
        <v>42</v>
      </c>
      <c r="J177" s="18"/>
      <c r="K177" s="18"/>
      <c r="L177" s="11"/>
      <c r="M177" s="18"/>
      <c r="N177" s="18"/>
      <c r="O177" s="18"/>
      <c r="P177" s="14">
        <v>58800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14">
        <v>1080</v>
      </c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35"/>
      <c r="AT177" s="11"/>
    </row>
    <row r="178" spans="1:46" x14ac:dyDescent="0.2">
      <c r="A178" s="12">
        <f t="shared" si="2"/>
        <v>177</v>
      </c>
      <c r="B178" s="23" t="s">
        <v>243</v>
      </c>
      <c r="C178" s="23" t="s">
        <v>244</v>
      </c>
      <c r="D178" s="23" t="s">
        <v>52</v>
      </c>
      <c r="E178" s="23" t="s">
        <v>78</v>
      </c>
      <c r="F178" s="23" t="s">
        <v>50</v>
      </c>
      <c r="G178" s="24" t="s">
        <v>141</v>
      </c>
      <c r="H178" s="24" t="s">
        <v>245</v>
      </c>
      <c r="I178" s="23" t="s">
        <v>42</v>
      </c>
      <c r="J178" s="18" t="s">
        <v>467</v>
      </c>
      <c r="K178" s="18">
        <v>1</v>
      </c>
      <c r="L178" s="11" t="s">
        <v>102</v>
      </c>
      <c r="M178" s="18"/>
      <c r="N178" s="18"/>
      <c r="O178" s="18"/>
      <c r="P178" s="18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35"/>
      <c r="AT178" s="11"/>
    </row>
    <row r="179" spans="1:46" x14ac:dyDescent="0.2">
      <c r="A179" s="12">
        <f t="shared" si="2"/>
        <v>178</v>
      </c>
      <c r="B179" s="23" t="s">
        <v>810</v>
      </c>
      <c r="C179" s="23" t="s">
        <v>811</v>
      </c>
      <c r="D179" s="23" t="s">
        <v>52</v>
      </c>
      <c r="E179" s="23" t="s">
        <v>691</v>
      </c>
      <c r="F179" s="23" t="s">
        <v>50</v>
      </c>
      <c r="G179" s="24" t="s">
        <v>812</v>
      </c>
      <c r="H179" s="24" t="s">
        <v>813</v>
      </c>
      <c r="I179" s="23" t="s">
        <v>42</v>
      </c>
      <c r="J179" s="14" t="s">
        <v>473</v>
      </c>
      <c r="K179" s="14">
        <v>1</v>
      </c>
      <c r="L179" s="15" t="s">
        <v>814</v>
      </c>
      <c r="M179" s="14" t="s">
        <v>815</v>
      </c>
      <c r="N179" s="18"/>
      <c r="O179" s="18"/>
      <c r="P179" s="14">
        <v>106658</v>
      </c>
      <c r="Q179" s="26"/>
      <c r="R179" s="26"/>
      <c r="S179" s="26"/>
      <c r="T179" s="26"/>
      <c r="U179" s="26"/>
      <c r="V179" s="26"/>
      <c r="W179" s="14">
        <v>1068</v>
      </c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14">
        <v>2800</v>
      </c>
      <c r="AK179" s="26"/>
      <c r="AL179" s="26"/>
      <c r="AM179" s="26"/>
      <c r="AN179" s="26"/>
      <c r="AO179" s="26"/>
      <c r="AP179" s="26"/>
      <c r="AQ179" s="26"/>
      <c r="AR179" s="26" t="s">
        <v>466</v>
      </c>
      <c r="AS179" s="35"/>
      <c r="AT179" s="11"/>
    </row>
    <row r="180" spans="1:46" x14ac:dyDescent="0.2">
      <c r="A180" s="12">
        <f t="shared" si="2"/>
        <v>179</v>
      </c>
      <c r="B180" s="23" t="s">
        <v>248</v>
      </c>
      <c r="C180" s="23" t="s">
        <v>249</v>
      </c>
      <c r="D180" s="23" t="s">
        <v>52</v>
      </c>
      <c r="E180" s="23" t="s">
        <v>133</v>
      </c>
      <c r="F180" s="23" t="s">
        <v>118</v>
      </c>
      <c r="G180" s="24" t="s">
        <v>250</v>
      </c>
      <c r="H180" s="24" t="s">
        <v>251</v>
      </c>
      <c r="I180" s="23" t="s">
        <v>42</v>
      </c>
      <c r="J180" s="18"/>
      <c r="K180" s="16"/>
      <c r="L180" s="17"/>
      <c r="M180" s="16"/>
      <c r="N180" s="16"/>
      <c r="O180" s="16"/>
      <c r="P180" s="16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42"/>
      <c r="AT180" s="11" t="s">
        <v>479</v>
      </c>
    </row>
    <row r="181" spans="1:46" ht="33.75" x14ac:dyDescent="0.2">
      <c r="A181" s="12">
        <f t="shared" si="2"/>
        <v>180</v>
      </c>
      <c r="B181" s="23" t="s">
        <v>254</v>
      </c>
      <c r="C181" s="23" t="s">
        <v>255</v>
      </c>
      <c r="D181" s="23" t="s">
        <v>52</v>
      </c>
      <c r="E181" s="23" t="s">
        <v>147</v>
      </c>
      <c r="F181" s="23" t="s">
        <v>256</v>
      </c>
      <c r="G181" s="24" t="s">
        <v>257</v>
      </c>
      <c r="H181" s="24" t="s">
        <v>258</v>
      </c>
      <c r="I181" s="23" t="s">
        <v>42</v>
      </c>
      <c r="J181" s="2"/>
      <c r="K181" s="2"/>
      <c r="L181" s="7"/>
      <c r="M181" s="2"/>
      <c r="N181" s="2"/>
      <c r="O181" s="2"/>
      <c r="P181" s="2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37"/>
      <c r="AT181" s="8"/>
    </row>
    <row r="182" spans="1:46" ht="33.75" x14ac:dyDescent="0.2">
      <c r="A182" s="12">
        <f t="shared" si="2"/>
        <v>181</v>
      </c>
      <c r="B182" s="23" t="s">
        <v>816</v>
      </c>
      <c r="C182" s="23" t="s">
        <v>817</v>
      </c>
      <c r="D182" s="23" t="s">
        <v>52</v>
      </c>
      <c r="E182" s="23" t="s">
        <v>58</v>
      </c>
      <c r="F182" s="23" t="s">
        <v>256</v>
      </c>
      <c r="G182" s="24" t="s">
        <v>818</v>
      </c>
      <c r="H182" s="24" t="s">
        <v>819</v>
      </c>
      <c r="I182" s="23" t="s">
        <v>42</v>
      </c>
      <c r="J182" s="14" t="s">
        <v>473</v>
      </c>
      <c r="K182" s="14">
        <v>1</v>
      </c>
      <c r="L182" s="11"/>
      <c r="M182" s="18"/>
      <c r="N182" s="18"/>
      <c r="O182" s="18"/>
      <c r="P182" s="18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35"/>
      <c r="AS182" s="35"/>
      <c r="AT182" s="11" t="s">
        <v>896</v>
      </c>
    </row>
    <row r="183" spans="1:46" ht="45" x14ac:dyDescent="0.2">
      <c r="A183" s="12">
        <f t="shared" si="2"/>
        <v>182</v>
      </c>
      <c r="B183" s="23" t="s">
        <v>820</v>
      </c>
      <c r="C183" s="23" t="s">
        <v>821</v>
      </c>
      <c r="D183" s="23" t="s">
        <v>52</v>
      </c>
      <c r="E183" s="23" t="s">
        <v>58</v>
      </c>
      <c r="F183" s="23" t="s">
        <v>256</v>
      </c>
      <c r="G183" s="24" t="s">
        <v>822</v>
      </c>
      <c r="H183" s="24" t="s">
        <v>823</v>
      </c>
      <c r="I183" s="23" t="s">
        <v>42</v>
      </c>
      <c r="J183" s="14" t="s">
        <v>473</v>
      </c>
      <c r="K183" s="14">
        <v>1</v>
      </c>
      <c r="L183" s="11"/>
      <c r="M183" s="18"/>
      <c r="N183" s="18"/>
      <c r="O183" s="18"/>
      <c r="P183" s="18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35"/>
      <c r="AS183" s="35"/>
      <c r="AT183" s="11" t="s">
        <v>896</v>
      </c>
    </row>
    <row r="184" spans="1:46" ht="33.75" x14ac:dyDescent="0.2">
      <c r="A184" s="12">
        <f t="shared" si="2"/>
        <v>183</v>
      </c>
      <c r="B184" s="23" t="s">
        <v>824</v>
      </c>
      <c r="C184" s="23" t="s">
        <v>825</v>
      </c>
      <c r="D184" s="23" t="s">
        <v>52</v>
      </c>
      <c r="E184" s="23" t="s">
        <v>58</v>
      </c>
      <c r="F184" s="23" t="s">
        <v>256</v>
      </c>
      <c r="G184" s="24" t="s">
        <v>826</v>
      </c>
      <c r="H184" s="24" t="s">
        <v>827</v>
      </c>
      <c r="I184" s="23" t="s">
        <v>42</v>
      </c>
      <c r="J184" s="14" t="s">
        <v>473</v>
      </c>
      <c r="K184" s="14">
        <v>1</v>
      </c>
      <c r="L184" s="11"/>
      <c r="M184" s="18"/>
      <c r="N184" s="18"/>
      <c r="O184" s="18"/>
      <c r="P184" s="18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 t="s">
        <v>466</v>
      </c>
      <c r="AP184" s="26"/>
      <c r="AQ184" s="26"/>
      <c r="AR184" s="35" t="s">
        <v>466</v>
      </c>
      <c r="AS184" s="35"/>
      <c r="AT184" s="11" t="s">
        <v>896</v>
      </c>
    </row>
    <row r="185" spans="1:46" ht="45" x14ac:dyDescent="0.2">
      <c r="A185" s="12">
        <f t="shared" si="2"/>
        <v>184</v>
      </c>
      <c r="B185" s="23" t="s">
        <v>828</v>
      </c>
      <c r="C185" s="23" t="s">
        <v>829</v>
      </c>
      <c r="D185" s="23" t="s">
        <v>52</v>
      </c>
      <c r="E185" s="23" t="s">
        <v>58</v>
      </c>
      <c r="F185" s="23" t="s">
        <v>256</v>
      </c>
      <c r="G185" s="24" t="s">
        <v>830</v>
      </c>
      <c r="H185" s="24" t="s">
        <v>831</v>
      </c>
      <c r="I185" s="23" t="s">
        <v>42</v>
      </c>
      <c r="J185" s="14" t="s">
        <v>473</v>
      </c>
      <c r="K185" s="14">
        <v>1</v>
      </c>
      <c r="L185" s="11"/>
      <c r="M185" s="18"/>
      <c r="N185" s="18"/>
      <c r="O185" s="18"/>
      <c r="P185" s="18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 t="s">
        <v>466</v>
      </c>
      <c r="AP185" s="26" t="s">
        <v>466</v>
      </c>
      <c r="AQ185" s="26"/>
      <c r="AR185" s="35"/>
      <c r="AS185" s="35"/>
      <c r="AT185" s="11" t="s">
        <v>896</v>
      </c>
    </row>
    <row r="186" spans="1:46" ht="56.25" x14ac:dyDescent="0.2">
      <c r="A186" s="12">
        <f t="shared" si="2"/>
        <v>185</v>
      </c>
      <c r="B186" s="23" t="s">
        <v>832</v>
      </c>
      <c r="C186" s="23" t="s">
        <v>833</v>
      </c>
      <c r="D186" s="23" t="s">
        <v>52</v>
      </c>
      <c r="E186" s="23" t="s">
        <v>58</v>
      </c>
      <c r="F186" s="23" t="s">
        <v>256</v>
      </c>
      <c r="G186" s="24" t="s">
        <v>834</v>
      </c>
      <c r="H186" s="24" t="s">
        <v>835</v>
      </c>
      <c r="I186" s="23" t="s">
        <v>42</v>
      </c>
      <c r="J186" s="14" t="s">
        <v>473</v>
      </c>
      <c r="K186" s="14">
        <v>1</v>
      </c>
      <c r="L186" s="11"/>
      <c r="M186" s="18"/>
      <c r="N186" s="18"/>
      <c r="O186" s="18"/>
      <c r="P186" s="18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 t="s">
        <v>466</v>
      </c>
      <c r="AQ186" s="26"/>
      <c r="AR186" s="35"/>
      <c r="AS186" s="35"/>
      <c r="AT186" s="11" t="s">
        <v>896</v>
      </c>
    </row>
    <row r="187" spans="1:46" ht="45" x14ac:dyDescent="0.2">
      <c r="A187" s="12">
        <f t="shared" si="2"/>
        <v>186</v>
      </c>
      <c r="B187" s="23" t="s">
        <v>836</v>
      </c>
      <c r="C187" s="23" t="s">
        <v>837</v>
      </c>
      <c r="D187" s="23" t="s">
        <v>52</v>
      </c>
      <c r="E187" s="23" t="s">
        <v>58</v>
      </c>
      <c r="F187" s="23" t="s">
        <v>256</v>
      </c>
      <c r="G187" s="24" t="s">
        <v>838</v>
      </c>
      <c r="H187" s="24" t="s">
        <v>839</v>
      </c>
      <c r="I187" s="23" t="s">
        <v>42</v>
      </c>
      <c r="J187" s="14" t="s">
        <v>473</v>
      </c>
      <c r="K187" s="14">
        <v>1</v>
      </c>
      <c r="L187" s="11"/>
      <c r="M187" s="18"/>
      <c r="N187" s="18"/>
      <c r="O187" s="18"/>
      <c r="P187" s="18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35"/>
      <c r="AS187" s="35"/>
      <c r="AT187" s="11" t="s">
        <v>896</v>
      </c>
    </row>
    <row r="188" spans="1:46" ht="33.75" x14ac:dyDescent="0.2">
      <c r="A188" s="12">
        <f t="shared" si="2"/>
        <v>187</v>
      </c>
      <c r="B188" s="23" t="s">
        <v>259</v>
      </c>
      <c r="C188" s="23" t="s">
        <v>260</v>
      </c>
      <c r="D188" s="23" t="s">
        <v>52</v>
      </c>
      <c r="E188" s="23" t="s">
        <v>147</v>
      </c>
      <c r="F188" s="23" t="s">
        <v>256</v>
      </c>
      <c r="G188" s="24" t="s">
        <v>261</v>
      </c>
      <c r="H188" s="24" t="s">
        <v>262</v>
      </c>
      <c r="I188" s="23" t="s">
        <v>42</v>
      </c>
      <c r="J188" s="2"/>
      <c r="K188" s="9"/>
      <c r="L188" s="5"/>
      <c r="M188" s="9"/>
      <c r="N188" s="9"/>
      <c r="O188" s="9"/>
      <c r="P188" s="9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36"/>
      <c r="AT188" s="6"/>
    </row>
    <row r="189" spans="1:46" ht="33.75" x14ac:dyDescent="0.2">
      <c r="A189" s="12">
        <f t="shared" si="2"/>
        <v>188</v>
      </c>
      <c r="B189" s="23" t="s">
        <v>263</v>
      </c>
      <c r="C189" s="23" t="s">
        <v>264</v>
      </c>
      <c r="D189" s="23" t="s">
        <v>52</v>
      </c>
      <c r="E189" s="23" t="s">
        <v>147</v>
      </c>
      <c r="F189" s="23" t="s">
        <v>256</v>
      </c>
      <c r="G189" s="24" t="s">
        <v>265</v>
      </c>
      <c r="H189" s="24" t="s">
        <v>266</v>
      </c>
      <c r="I189" s="23" t="s">
        <v>42</v>
      </c>
      <c r="J189" s="2"/>
      <c r="K189" s="2"/>
      <c r="L189" s="7"/>
      <c r="M189" s="2"/>
      <c r="N189" s="2"/>
      <c r="O189" s="2"/>
      <c r="P189" s="2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37"/>
      <c r="AT189" s="8"/>
    </row>
    <row r="190" spans="1:46" ht="45" x14ac:dyDescent="0.2">
      <c r="A190" s="12">
        <f t="shared" si="2"/>
        <v>189</v>
      </c>
      <c r="B190" s="23" t="s">
        <v>267</v>
      </c>
      <c r="C190" s="23" t="s">
        <v>268</v>
      </c>
      <c r="D190" s="23" t="s">
        <v>52</v>
      </c>
      <c r="E190" s="23" t="s">
        <v>55</v>
      </c>
      <c r="F190" s="23" t="s">
        <v>256</v>
      </c>
      <c r="G190" s="24" t="s">
        <v>269</v>
      </c>
      <c r="H190" s="24" t="s">
        <v>270</v>
      </c>
      <c r="I190" s="23" t="s">
        <v>42</v>
      </c>
      <c r="J190" s="18" t="s">
        <v>102</v>
      </c>
      <c r="K190" s="18" t="s">
        <v>102</v>
      </c>
      <c r="L190" s="11" t="s">
        <v>102</v>
      </c>
      <c r="M190" s="18" t="s">
        <v>102</v>
      </c>
      <c r="N190" s="18" t="s">
        <v>102</v>
      </c>
      <c r="O190" s="18" t="s">
        <v>102</v>
      </c>
      <c r="P190" s="18" t="s">
        <v>102</v>
      </c>
      <c r="Q190" s="26" t="s">
        <v>102</v>
      </c>
      <c r="R190" s="26" t="s">
        <v>102</v>
      </c>
      <c r="S190" s="26" t="s">
        <v>102</v>
      </c>
      <c r="T190" s="26" t="s">
        <v>102</v>
      </c>
      <c r="U190" s="26" t="s">
        <v>102</v>
      </c>
      <c r="V190" s="26" t="s">
        <v>102</v>
      </c>
      <c r="W190" s="26" t="s">
        <v>102</v>
      </c>
      <c r="X190" s="26" t="s">
        <v>102</v>
      </c>
      <c r="Y190" s="26" t="s">
        <v>102</v>
      </c>
      <c r="Z190" s="26" t="s">
        <v>102</v>
      </c>
      <c r="AA190" s="26" t="s">
        <v>102</v>
      </c>
      <c r="AB190" s="26" t="s">
        <v>102</v>
      </c>
      <c r="AC190" s="26" t="s">
        <v>102</v>
      </c>
      <c r="AD190" s="26" t="s">
        <v>102</v>
      </c>
      <c r="AE190" s="26" t="s">
        <v>102</v>
      </c>
      <c r="AF190" s="26" t="s">
        <v>102</v>
      </c>
      <c r="AG190" s="26" t="s">
        <v>102</v>
      </c>
      <c r="AH190" s="26" t="s">
        <v>102</v>
      </c>
      <c r="AI190" s="26" t="s">
        <v>102</v>
      </c>
      <c r="AJ190" s="26" t="s">
        <v>102</v>
      </c>
      <c r="AK190" s="26" t="s">
        <v>102</v>
      </c>
      <c r="AL190" s="26" t="s">
        <v>102</v>
      </c>
      <c r="AM190" s="26" t="s">
        <v>102</v>
      </c>
      <c r="AN190" s="26" t="s">
        <v>102</v>
      </c>
      <c r="AO190" s="26" t="s">
        <v>102</v>
      </c>
      <c r="AP190" s="26" t="s">
        <v>102</v>
      </c>
      <c r="AQ190" s="26" t="s">
        <v>102</v>
      </c>
      <c r="AR190" s="26" t="s">
        <v>102</v>
      </c>
      <c r="AS190" s="35" t="s">
        <v>102</v>
      </c>
      <c r="AT190" s="11"/>
    </row>
    <row r="191" spans="1:46" ht="67.5" x14ac:dyDescent="0.2">
      <c r="A191" s="12">
        <f t="shared" si="2"/>
        <v>190</v>
      </c>
      <c r="B191" s="23" t="s">
        <v>271</v>
      </c>
      <c r="C191" s="23" t="s">
        <v>272</v>
      </c>
      <c r="D191" s="23" t="s">
        <v>52</v>
      </c>
      <c r="E191" s="23" t="s">
        <v>55</v>
      </c>
      <c r="F191" s="23" t="s">
        <v>256</v>
      </c>
      <c r="G191" s="24" t="s">
        <v>273</v>
      </c>
      <c r="H191" s="24" t="s">
        <v>274</v>
      </c>
      <c r="I191" s="23" t="s">
        <v>42</v>
      </c>
      <c r="J191" s="18" t="s">
        <v>102</v>
      </c>
      <c r="K191" s="18" t="s">
        <v>102</v>
      </c>
      <c r="L191" s="11" t="s">
        <v>102</v>
      </c>
      <c r="M191" s="18" t="s">
        <v>102</v>
      </c>
      <c r="N191" s="18" t="s">
        <v>102</v>
      </c>
      <c r="O191" s="18" t="s">
        <v>102</v>
      </c>
      <c r="P191" s="18" t="s">
        <v>102</v>
      </c>
      <c r="Q191" s="26" t="s">
        <v>102</v>
      </c>
      <c r="R191" s="26" t="s">
        <v>102</v>
      </c>
      <c r="S191" s="26" t="s">
        <v>102</v>
      </c>
      <c r="T191" s="26" t="s">
        <v>102</v>
      </c>
      <c r="U191" s="26" t="s">
        <v>102</v>
      </c>
      <c r="V191" s="26" t="s">
        <v>102</v>
      </c>
      <c r="W191" s="26" t="s">
        <v>102</v>
      </c>
      <c r="X191" s="26" t="s">
        <v>102</v>
      </c>
      <c r="Y191" s="26" t="s">
        <v>102</v>
      </c>
      <c r="Z191" s="26" t="s">
        <v>102</v>
      </c>
      <c r="AA191" s="26" t="s">
        <v>102</v>
      </c>
      <c r="AB191" s="26" t="s">
        <v>102</v>
      </c>
      <c r="AC191" s="26" t="s">
        <v>102</v>
      </c>
      <c r="AD191" s="26" t="s">
        <v>102</v>
      </c>
      <c r="AE191" s="26" t="s">
        <v>102</v>
      </c>
      <c r="AF191" s="26" t="s">
        <v>102</v>
      </c>
      <c r="AG191" s="26" t="s">
        <v>102</v>
      </c>
      <c r="AH191" s="26" t="s">
        <v>102</v>
      </c>
      <c r="AI191" s="26" t="s">
        <v>102</v>
      </c>
      <c r="AJ191" s="26" t="s">
        <v>102</v>
      </c>
      <c r="AK191" s="26" t="s">
        <v>102</v>
      </c>
      <c r="AL191" s="26" t="s">
        <v>102</v>
      </c>
      <c r="AM191" s="26" t="s">
        <v>102</v>
      </c>
      <c r="AN191" s="26" t="s">
        <v>102</v>
      </c>
      <c r="AO191" s="26" t="s">
        <v>102</v>
      </c>
      <c r="AP191" s="26" t="s">
        <v>102</v>
      </c>
      <c r="AQ191" s="26" t="s">
        <v>102</v>
      </c>
      <c r="AR191" s="26" t="s">
        <v>102</v>
      </c>
      <c r="AS191" s="35" t="s">
        <v>102</v>
      </c>
      <c r="AT191" s="11"/>
    </row>
    <row r="192" spans="1:46" ht="33.75" x14ac:dyDescent="0.2">
      <c r="A192" s="12">
        <f t="shared" si="2"/>
        <v>191</v>
      </c>
      <c r="B192" s="23" t="s">
        <v>275</v>
      </c>
      <c r="C192" s="23" t="s">
        <v>276</v>
      </c>
      <c r="D192" s="23" t="s">
        <v>52</v>
      </c>
      <c r="E192" s="23" t="s">
        <v>55</v>
      </c>
      <c r="F192" s="23" t="s">
        <v>256</v>
      </c>
      <c r="G192" s="24" t="s">
        <v>277</v>
      </c>
      <c r="H192" s="24" t="s">
        <v>278</v>
      </c>
      <c r="I192" s="23" t="s">
        <v>42</v>
      </c>
      <c r="J192" s="18" t="s">
        <v>102</v>
      </c>
      <c r="K192" s="18" t="s">
        <v>102</v>
      </c>
      <c r="L192" s="11" t="s">
        <v>102</v>
      </c>
      <c r="M192" s="18" t="s">
        <v>102</v>
      </c>
      <c r="N192" s="18" t="s">
        <v>102</v>
      </c>
      <c r="O192" s="18" t="s">
        <v>102</v>
      </c>
      <c r="P192" s="18" t="s">
        <v>102</v>
      </c>
      <c r="Q192" s="26" t="s">
        <v>102</v>
      </c>
      <c r="R192" s="26" t="s">
        <v>102</v>
      </c>
      <c r="S192" s="26" t="s">
        <v>102</v>
      </c>
      <c r="T192" s="26" t="s">
        <v>102</v>
      </c>
      <c r="U192" s="26" t="s">
        <v>102</v>
      </c>
      <c r="V192" s="26" t="s">
        <v>102</v>
      </c>
      <c r="W192" s="26" t="s">
        <v>102</v>
      </c>
      <c r="X192" s="26" t="s">
        <v>102</v>
      </c>
      <c r="Y192" s="26" t="s">
        <v>102</v>
      </c>
      <c r="Z192" s="26" t="s">
        <v>102</v>
      </c>
      <c r="AA192" s="26" t="s">
        <v>102</v>
      </c>
      <c r="AB192" s="26" t="s">
        <v>102</v>
      </c>
      <c r="AC192" s="26" t="s">
        <v>102</v>
      </c>
      <c r="AD192" s="26" t="s">
        <v>102</v>
      </c>
      <c r="AE192" s="26" t="s">
        <v>102</v>
      </c>
      <c r="AF192" s="26" t="s">
        <v>102</v>
      </c>
      <c r="AG192" s="26" t="s">
        <v>102</v>
      </c>
      <c r="AH192" s="26" t="s">
        <v>102</v>
      </c>
      <c r="AI192" s="26" t="s">
        <v>102</v>
      </c>
      <c r="AJ192" s="26" t="s">
        <v>102</v>
      </c>
      <c r="AK192" s="26" t="s">
        <v>102</v>
      </c>
      <c r="AL192" s="26" t="s">
        <v>102</v>
      </c>
      <c r="AM192" s="26" t="s">
        <v>102</v>
      </c>
      <c r="AN192" s="26" t="s">
        <v>102</v>
      </c>
      <c r="AO192" s="26" t="s">
        <v>102</v>
      </c>
      <c r="AP192" s="26" t="s">
        <v>102</v>
      </c>
      <c r="AQ192" s="26" t="s">
        <v>102</v>
      </c>
      <c r="AR192" s="26" t="s">
        <v>102</v>
      </c>
      <c r="AS192" s="35" t="s">
        <v>102</v>
      </c>
      <c r="AT192" s="11"/>
    </row>
    <row r="193" spans="1:46" ht="56.25" x14ac:dyDescent="0.2">
      <c r="A193" s="12">
        <f t="shared" si="2"/>
        <v>192</v>
      </c>
      <c r="B193" s="23" t="s">
        <v>279</v>
      </c>
      <c r="C193" s="23" t="s">
        <v>280</v>
      </c>
      <c r="D193" s="23" t="s">
        <v>52</v>
      </c>
      <c r="E193" s="23" t="s">
        <v>55</v>
      </c>
      <c r="F193" s="23" t="s">
        <v>256</v>
      </c>
      <c r="G193" s="24" t="s">
        <v>281</v>
      </c>
      <c r="H193" s="24" t="s">
        <v>282</v>
      </c>
      <c r="I193" s="23" t="s">
        <v>42</v>
      </c>
      <c r="J193" s="18" t="s">
        <v>102</v>
      </c>
      <c r="K193" s="18" t="s">
        <v>102</v>
      </c>
      <c r="L193" s="11" t="s">
        <v>102</v>
      </c>
      <c r="M193" s="18" t="s">
        <v>102</v>
      </c>
      <c r="N193" s="18" t="s">
        <v>102</v>
      </c>
      <c r="O193" s="18" t="s">
        <v>102</v>
      </c>
      <c r="P193" s="18" t="s">
        <v>102</v>
      </c>
      <c r="Q193" s="26" t="s">
        <v>102</v>
      </c>
      <c r="R193" s="26" t="s">
        <v>102</v>
      </c>
      <c r="S193" s="26" t="s">
        <v>102</v>
      </c>
      <c r="T193" s="26" t="s">
        <v>102</v>
      </c>
      <c r="U193" s="26" t="s">
        <v>102</v>
      </c>
      <c r="V193" s="26" t="s">
        <v>102</v>
      </c>
      <c r="W193" s="26" t="s">
        <v>102</v>
      </c>
      <c r="X193" s="26" t="s">
        <v>102</v>
      </c>
      <c r="Y193" s="26" t="s">
        <v>102</v>
      </c>
      <c r="Z193" s="26" t="s">
        <v>102</v>
      </c>
      <c r="AA193" s="26" t="s">
        <v>102</v>
      </c>
      <c r="AB193" s="26" t="s">
        <v>102</v>
      </c>
      <c r="AC193" s="26" t="s">
        <v>102</v>
      </c>
      <c r="AD193" s="26" t="s">
        <v>102</v>
      </c>
      <c r="AE193" s="26" t="s">
        <v>102</v>
      </c>
      <c r="AF193" s="26" t="s">
        <v>102</v>
      </c>
      <c r="AG193" s="26" t="s">
        <v>102</v>
      </c>
      <c r="AH193" s="26" t="s">
        <v>102</v>
      </c>
      <c r="AI193" s="26" t="s">
        <v>102</v>
      </c>
      <c r="AJ193" s="26" t="s">
        <v>102</v>
      </c>
      <c r="AK193" s="26" t="s">
        <v>102</v>
      </c>
      <c r="AL193" s="26" t="s">
        <v>102</v>
      </c>
      <c r="AM193" s="26" t="s">
        <v>102</v>
      </c>
      <c r="AN193" s="26" t="s">
        <v>102</v>
      </c>
      <c r="AO193" s="26" t="s">
        <v>102</v>
      </c>
      <c r="AP193" s="26" t="s">
        <v>102</v>
      </c>
      <c r="AQ193" s="26" t="s">
        <v>102</v>
      </c>
      <c r="AR193" s="26" t="s">
        <v>102</v>
      </c>
      <c r="AS193" s="35" t="s">
        <v>102</v>
      </c>
      <c r="AT193" s="11"/>
    </row>
    <row r="194" spans="1:46" ht="45" x14ac:dyDescent="0.2">
      <c r="A194" s="12">
        <f t="shared" si="2"/>
        <v>193</v>
      </c>
      <c r="B194" s="23" t="s">
        <v>840</v>
      </c>
      <c r="C194" s="23" t="s">
        <v>841</v>
      </c>
      <c r="D194" s="23" t="s">
        <v>52</v>
      </c>
      <c r="E194" s="23" t="s">
        <v>90</v>
      </c>
      <c r="F194" s="23" t="s">
        <v>256</v>
      </c>
      <c r="G194" s="24" t="s">
        <v>241</v>
      </c>
      <c r="H194" s="24" t="s">
        <v>842</v>
      </c>
      <c r="I194" s="23" t="s">
        <v>42</v>
      </c>
      <c r="J194" s="2" t="s">
        <v>467</v>
      </c>
      <c r="K194" s="9"/>
      <c r="L194" s="5"/>
      <c r="M194" s="9"/>
      <c r="N194" s="9"/>
      <c r="O194" s="9"/>
      <c r="P194" s="9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36"/>
      <c r="AT194" s="6"/>
    </row>
    <row r="195" spans="1:46" ht="56.25" x14ac:dyDescent="0.2">
      <c r="A195" s="12">
        <f t="shared" si="2"/>
        <v>194</v>
      </c>
      <c r="B195" s="23" t="s">
        <v>843</v>
      </c>
      <c r="C195" s="23" t="s">
        <v>844</v>
      </c>
      <c r="D195" s="23" t="s">
        <v>52</v>
      </c>
      <c r="E195" s="23" t="s">
        <v>90</v>
      </c>
      <c r="F195" s="23" t="s">
        <v>256</v>
      </c>
      <c r="G195" s="24" t="s">
        <v>283</v>
      </c>
      <c r="H195" s="24" t="s">
        <v>845</v>
      </c>
      <c r="I195" s="23" t="s">
        <v>42</v>
      </c>
      <c r="J195" s="2" t="s">
        <v>467</v>
      </c>
      <c r="K195" s="2"/>
      <c r="L195" s="7"/>
      <c r="M195" s="2"/>
      <c r="N195" s="2"/>
      <c r="O195" s="2"/>
      <c r="P195" s="2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37"/>
      <c r="AT195" s="8"/>
    </row>
    <row r="196" spans="1:46" ht="56.25" x14ac:dyDescent="0.2">
      <c r="A196" s="12">
        <f t="shared" ref="A196:A206" si="3">1+A195</f>
        <v>195</v>
      </c>
      <c r="B196" s="23" t="s">
        <v>284</v>
      </c>
      <c r="C196" s="23" t="s">
        <v>285</v>
      </c>
      <c r="D196" s="23" t="s">
        <v>52</v>
      </c>
      <c r="E196" s="23" t="s">
        <v>147</v>
      </c>
      <c r="F196" s="23" t="s">
        <v>256</v>
      </c>
      <c r="G196" s="24" t="s">
        <v>286</v>
      </c>
      <c r="H196" s="24" t="s">
        <v>287</v>
      </c>
      <c r="I196" s="23" t="s">
        <v>42</v>
      </c>
      <c r="J196" s="2"/>
      <c r="K196" s="9"/>
      <c r="L196" s="5"/>
      <c r="M196" s="9"/>
      <c r="N196" s="9"/>
      <c r="O196" s="9"/>
      <c r="P196" s="9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36"/>
      <c r="AT196" s="6"/>
    </row>
    <row r="197" spans="1:46" ht="56.25" x14ac:dyDescent="0.2">
      <c r="A197" s="12">
        <f t="shared" si="3"/>
        <v>196</v>
      </c>
      <c r="B197" s="23" t="s">
        <v>846</v>
      </c>
      <c r="C197" s="23" t="s">
        <v>847</v>
      </c>
      <c r="D197" s="23" t="s">
        <v>52</v>
      </c>
      <c r="E197" s="23" t="s">
        <v>90</v>
      </c>
      <c r="F197" s="23" t="s">
        <v>256</v>
      </c>
      <c r="G197" s="24" t="s">
        <v>848</v>
      </c>
      <c r="H197" s="24" t="s">
        <v>849</v>
      </c>
      <c r="I197" s="23" t="s">
        <v>42</v>
      </c>
      <c r="J197" s="2" t="s">
        <v>467</v>
      </c>
      <c r="K197" s="9"/>
      <c r="L197" s="5"/>
      <c r="M197" s="9"/>
      <c r="N197" s="9"/>
      <c r="O197" s="9"/>
      <c r="P197" s="9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6"/>
    </row>
    <row r="198" spans="1:46" ht="33.75" x14ac:dyDescent="0.2">
      <c r="A198" s="12">
        <f t="shared" si="3"/>
        <v>197</v>
      </c>
      <c r="B198" s="23" t="s">
        <v>288</v>
      </c>
      <c r="C198" s="23" t="s">
        <v>289</v>
      </c>
      <c r="D198" s="23" t="s">
        <v>52</v>
      </c>
      <c r="E198" s="23" t="s">
        <v>55</v>
      </c>
      <c r="F198" s="23" t="s">
        <v>256</v>
      </c>
      <c r="G198" s="24" t="s">
        <v>290</v>
      </c>
      <c r="H198" s="24" t="s">
        <v>291</v>
      </c>
      <c r="I198" s="23" t="s">
        <v>42</v>
      </c>
      <c r="J198" s="18" t="s">
        <v>102</v>
      </c>
      <c r="K198" s="18" t="s">
        <v>102</v>
      </c>
      <c r="L198" s="11" t="s">
        <v>102</v>
      </c>
      <c r="M198" s="18" t="s">
        <v>102</v>
      </c>
      <c r="N198" s="18" t="s">
        <v>102</v>
      </c>
      <c r="O198" s="18" t="s">
        <v>102</v>
      </c>
      <c r="P198" s="18" t="s">
        <v>102</v>
      </c>
      <c r="Q198" s="26" t="s">
        <v>102</v>
      </c>
      <c r="R198" s="26" t="s">
        <v>102</v>
      </c>
      <c r="S198" s="26" t="s">
        <v>102</v>
      </c>
      <c r="T198" s="26" t="s">
        <v>102</v>
      </c>
      <c r="U198" s="26" t="s">
        <v>102</v>
      </c>
      <c r="V198" s="26" t="s">
        <v>102</v>
      </c>
      <c r="W198" s="26" t="s">
        <v>102</v>
      </c>
      <c r="X198" s="26" t="s">
        <v>102</v>
      </c>
      <c r="Y198" s="26" t="s">
        <v>102</v>
      </c>
      <c r="Z198" s="26" t="s">
        <v>102</v>
      </c>
      <c r="AA198" s="26" t="s">
        <v>102</v>
      </c>
      <c r="AB198" s="26" t="s">
        <v>102</v>
      </c>
      <c r="AC198" s="26" t="s">
        <v>102</v>
      </c>
      <c r="AD198" s="26" t="s">
        <v>102</v>
      </c>
      <c r="AE198" s="26" t="s">
        <v>102</v>
      </c>
      <c r="AF198" s="26" t="s">
        <v>102</v>
      </c>
      <c r="AG198" s="26" t="s">
        <v>102</v>
      </c>
      <c r="AH198" s="26" t="s">
        <v>102</v>
      </c>
      <c r="AI198" s="26" t="s">
        <v>102</v>
      </c>
      <c r="AJ198" s="26" t="s">
        <v>102</v>
      </c>
      <c r="AK198" s="26" t="s">
        <v>102</v>
      </c>
      <c r="AL198" s="26" t="s">
        <v>102</v>
      </c>
      <c r="AM198" s="26" t="s">
        <v>102</v>
      </c>
      <c r="AN198" s="26" t="s">
        <v>102</v>
      </c>
      <c r="AO198" s="26" t="s">
        <v>102</v>
      </c>
      <c r="AP198" s="26" t="s">
        <v>102</v>
      </c>
      <c r="AQ198" s="26" t="s">
        <v>102</v>
      </c>
      <c r="AR198" s="26" t="s">
        <v>102</v>
      </c>
      <c r="AS198" s="26" t="s">
        <v>102</v>
      </c>
      <c r="AT198" s="11"/>
    </row>
    <row r="199" spans="1:46" ht="56.25" x14ac:dyDescent="0.2">
      <c r="A199" s="12">
        <f t="shared" si="3"/>
        <v>198</v>
      </c>
      <c r="B199" s="23" t="s">
        <v>292</v>
      </c>
      <c r="C199" s="23" t="s">
        <v>293</v>
      </c>
      <c r="D199" s="23" t="s">
        <v>52</v>
      </c>
      <c r="E199" s="23" t="s">
        <v>147</v>
      </c>
      <c r="F199" s="23" t="s">
        <v>256</v>
      </c>
      <c r="G199" s="24" t="s">
        <v>294</v>
      </c>
      <c r="H199" s="24" t="s">
        <v>295</v>
      </c>
      <c r="I199" s="23" t="s">
        <v>42</v>
      </c>
      <c r="J199" s="2"/>
      <c r="K199" s="2"/>
      <c r="L199" s="7"/>
      <c r="M199" s="2"/>
      <c r="N199" s="2"/>
      <c r="O199" s="2"/>
      <c r="P199" s="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37"/>
      <c r="AT199" s="8"/>
    </row>
    <row r="200" spans="1:46" x14ac:dyDescent="0.2">
      <c r="A200" s="12">
        <f t="shared" si="3"/>
        <v>199</v>
      </c>
      <c r="B200" s="23" t="s">
        <v>412</v>
      </c>
      <c r="C200" s="23" t="s">
        <v>413</v>
      </c>
      <c r="D200" s="23" t="s">
        <v>52</v>
      </c>
      <c r="E200" s="23" t="s">
        <v>48</v>
      </c>
      <c r="F200" s="23" t="s">
        <v>118</v>
      </c>
      <c r="G200" s="24" t="s">
        <v>45</v>
      </c>
      <c r="H200" s="24" t="s">
        <v>199</v>
      </c>
      <c r="I200" s="23" t="s">
        <v>42</v>
      </c>
      <c r="J200" s="2" t="s">
        <v>467</v>
      </c>
      <c r="K200" s="2">
        <v>1</v>
      </c>
      <c r="L200" s="7" t="s">
        <v>850</v>
      </c>
      <c r="M200" s="2">
        <v>350</v>
      </c>
      <c r="N200" s="2" t="s">
        <v>851</v>
      </c>
      <c r="O200" s="2">
        <v>6734516</v>
      </c>
      <c r="P200" s="2">
        <v>3158771</v>
      </c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>
        <v>9902</v>
      </c>
      <c r="AC200" s="27">
        <v>5985</v>
      </c>
      <c r="AD200" s="27"/>
      <c r="AE200" s="27"/>
      <c r="AF200" s="27"/>
      <c r="AG200" s="27">
        <v>173</v>
      </c>
      <c r="AH200" s="27"/>
      <c r="AI200" s="27">
        <v>33750</v>
      </c>
      <c r="AJ200" s="27">
        <v>17480</v>
      </c>
      <c r="AK200" s="27">
        <v>1344</v>
      </c>
      <c r="AL200" s="27">
        <v>903</v>
      </c>
      <c r="AM200" s="27"/>
      <c r="AN200" s="27"/>
      <c r="AO200" s="27"/>
      <c r="AP200" s="27"/>
      <c r="AQ200" s="27">
        <v>28</v>
      </c>
      <c r="AR200" s="27">
        <v>6295</v>
      </c>
      <c r="AS200" s="27"/>
      <c r="AT200" s="8"/>
    </row>
    <row r="201" spans="1:46" ht="22.5" x14ac:dyDescent="0.2">
      <c r="A201" s="12">
        <f t="shared" si="3"/>
        <v>200</v>
      </c>
      <c r="B201" s="23" t="s">
        <v>852</v>
      </c>
      <c r="C201" s="23" t="s">
        <v>853</v>
      </c>
      <c r="D201" s="23" t="s">
        <v>52</v>
      </c>
      <c r="E201" s="23" t="s">
        <v>568</v>
      </c>
      <c r="F201" s="23" t="s">
        <v>99</v>
      </c>
      <c r="G201" s="24" t="s">
        <v>107</v>
      </c>
      <c r="H201" s="24" t="s">
        <v>854</v>
      </c>
      <c r="I201" s="23" t="s">
        <v>42</v>
      </c>
      <c r="J201" s="18"/>
      <c r="K201" s="14">
        <v>2</v>
      </c>
      <c r="L201" s="15" t="s">
        <v>855</v>
      </c>
      <c r="M201" s="14" t="s">
        <v>490</v>
      </c>
      <c r="N201" s="18"/>
      <c r="O201" s="14">
        <v>1000</v>
      </c>
      <c r="P201" s="14">
        <v>160500</v>
      </c>
      <c r="Q201" s="26"/>
      <c r="R201" s="26"/>
      <c r="S201" s="26"/>
      <c r="T201" s="26"/>
      <c r="U201" s="26"/>
      <c r="V201" s="26"/>
      <c r="W201" s="26"/>
      <c r="X201" s="14">
        <v>1400</v>
      </c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15" t="s">
        <v>856</v>
      </c>
    </row>
    <row r="202" spans="1:46" ht="22.5" x14ac:dyDescent="0.2">
      <c r="A202" s="12">
        <f t="shared" si="3"/>
        <v>201</v>
      </c>
      <c r="B202" s="23" t="s">
        <v>857</v>
      </c>
      <c r="C202" s="23" t="s">
        <v>858</v>
      </c>
      <c r="D202" s="23" t="s">
        <v>859</v>
      </c>
      <c r="E202" s="23" t="s">
        <v>652</v>
      </c>
      <c r="F202" s="23" t="s">
        <v>60</v>
      </c>
      <c r="G202" s="24" t="s">
        <v>51</v>
      </c>
      <c r="H202" s="24" t="s">
        <v>196</v>
      </c>
      <c r="I202" s="23" t="s">
        <v>42</v>
      </c>
      <c r="J202" s="14" t="s">
        <v>467</v>
      </c>
      <c r="K202" s="14">
        <v>1</v>
      </c>
      <c r="L202" s="15" t="s">
        <v>860</v>
      </c>
      <c r="M202" s="14" t="s">
        <v>748</v>
      </c>
      <c r="N202" s="18"/>
      <c r="O202" s="14">
        <v>600</v>
      </c>
      <c r="P202" s="29">
        <v>150000</v>
      </c>
      <c r="Q202" s="26"/>
      <c r="R202" s="26"/>
      <c r="S202" s="26"/>
      <c r="T202" s="26"/>
      <c r="U202" s="26"/>
      <c r="V202" s="26"/>
      <c r="W202" s="26"/>
      <c r="X202" s="14">
        <v>960</v>
      </c>
      <c r="Y202" s="29">
        <v>1200</v>
      </c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14">
        <v>1520</v>
      </c>
      <c r="AK202" s="26"/>
      <c r="AL202" s="26"/>
      <c r="AM202" s="26"/>
      <c r="AN202" s="29">
        <v>1120</v>
      </c>
      <c r="AO202" s="26"/>
      <c r="AP202" s="26"/>
      <c r="AQ202" s="26"/>
      <c r="AR202" s="26"/>
      <c r="AS202" s="26"/>
      <c r="AT202" s="15" t="s">
        <v>802</v>
      </c>
    </row>
    <row r="203" spans="1:46" x14ac:dyDescent="0.2">
      <c r="A203" s="12">
        <f t="shared" si="3"/>
        <v>202</v>
      </c>
      <c r="B203" s="23" t="s">
        <v>861</v>
      </c>
      <c r="C203" s="23" t="s">
        <v>862</v>
      </c>
      <c r="D203" s="23" t="s">
        <v>863</v>
      </c>
      <c r="E203" s="23" t="s">
        <v>133</v>
      </c>
      <c r="F203" s="23" t="s">
        <v>50</v>
      </c>
      <c r="G203" s="24" t="s">
        <v>134</v>
      </c>
      <c r="H203" s="24" t="s">
        <v>864</v>
      </c>
      <c r="I203" s="23" t="s">
        <v>42</v>
      </c>
      <c r="J203" s="14" t="s">
        <v>473</v>
      </c>
      <c r="K203" s="14">
        <v>1</v>
      </c>
      <c r="L203" s="15" t="s">
        <v>865</v>
      </c>
      <c r="M203" s="14">
        <v>20</v>
      </c>
      <c r="N203" s="18"/>
      <c r="O203" s="14">
        <v>100</v>
      </c>
      <c r="P203" s="14">
        <v>39197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14">
        <v>1080</v>
      </c>
      <c r="AK203" s="26"/>
      <c r="AL203" s="26"/>
      <c r="AM203" s="26"/>
      <c r="AN203" s="26"/>
      <c r="AO203" s="26"/>
      <c r="AP203" s="26"/>
      <c r="AQ203" s="26"/>
      <c r="AR203" s="26"/>
      <c r="AS203" s="26"/>
      <c r="AT203" s="11"/>
    </row>
    <row r="204" spans="1:46" x14ac:dyDescent="0.2">
      <c r="A204" s="12">
        <f t="shared" si="3"/>
        <v>203</v>
      </c>
      <c r="B204" s="23" t="s">
        <v>866</v>
      </c>
      <c r="C204" s="23" t="s">
        <v>867</v>
      </c>
      <c r="D204" s="23" t="s">
        <v>863</v>
      </c>
      <c r="E204" s="23" t="s">
        <v>147</v>
      </c>
      <c r="F204" s="23" t="s">
        <v>736</v>
      </c>
      <c r="G204" s="24" t="s">
        <v>173</v>
      </c>
      <c r="H204" s="24" t="s">
        <v>868</v>
      </c>
      <c r="I204" s="23" t="s">
        <v>42</v>
      </c>
      <c r="J204" s="18"/>
      <c r="K204" s="18"/>
      <c r="L204" s="11"/>
      <c r="M204" s="18"/>
      <c r="N204" s="18"/>
      <c r="O204" s="14">
        <v>2000</v>
      </c>
      <c r="P204" s="14">
        <v>100000</v>
      </c>
      <c r="Q204" s="26"/>
      <c r="R204" s="26"/>
      <c r="S204" s="26"/>
      <c r="T204" s="26"/>
      <c r="U204" s="26"/>
      <c r="V204" s="26"/>
      <c r="W204" s="26"/>
      <c r="X204" s="14">
        <v>1600</v>
      </c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14">
        <v>2160</v>
      </c>
      <c r="AK204" s="26"/>
      <c r="AL204" s="26"/>
      <c r="AM204" s="26"/>
      <c r="AN204" s="26"/>
      <c r="AO204" s="26"/>
      <c r="AP204" s="26"/>
      <c r="AQ204" s="26"/>
      <c r="AR204" s="26"/>
      <c r="AS204" s="26"/>
      <c r="AT204" s="11"/>
    </row>
    <row r="205" spans="1:46" ht="45" x14ac:dyDescent="0.2">
      <c r="A205" s="12">
        <f t="shared" si="3"/>
        <v>204</v>
      </c>
      <c r="B205" s="23" t="s">
        <v>385</v>
      </c>
      <c r="C205" s="23" t="s">
        <v>386</v>
      </c>
      <c r="D205" s="23" t="s">
        <v>387</v>
      </c>
      <c r="E205" s="23" t="s">
        <v>118</v>
      </c>
      <c r="F205" s="23" t="s">
        <v>388</v>
      </c>
      <c r="G205" s="24" t="s">
        <v>389</v>
      </c>
      <c r="H205" s="24" t="s">
        <v>196</v>
      </c>
      <c r="I205" s="23" t="s">
        <v>42</v>
      </c>
      <c r="J205" s="2" t="s">
        <v>467</v>
      </c>
      <c r="K205" s="9">
        <v>8</v>
      </c>
      <c r="L205" s="5" t="s">
        <v>869</v>
      </c>
      <c r="M205" s="9">
        <v>40</v>
      </c>
      <c r="N205" s="9"/>
      <c r="O205" s="9"/>
      <c r="P205" s="9">
        <v>714400</v>
      </c>
      <c r="Q205" s="28"/>
      <c r="R205" s="28"/>
      <c r="S205" s="28"/>
      <c r="T205" s="28"/>
      <c r="U205" s="28"/>
      <c r="V205" s="28"/>
      <c r="W205" s="28">
        <v>395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>
        <v>33750</v>
      </c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6"/>
    </row>
    <row r="206" spans="1:46" ht="22.5" x14ac:dyDescent="0.2">
      <c r="A206" s="12">
        <f t="shared" si="3"/>
        <v>205</v>
      </c>
      <c r="B206" s="23" t="s">
        <v>870</v>
      </c>
      <c r="C206" s="23" t="s">
        <v>871</v>
      </c>
      <c r="D206" s="23" t="s">
        <v>872</v>
      </c>
      <c r="E206" s="23" t="s">
        <v>621</v>
      </c>
      <c r="F206" s="23" t="s">
        <v>60</v>
      </c>
      <c r="G206" s="24" t="s">
        <v>61</v>
      </c>
      <c r="H206" s="24" t="s">
        <v>62</v>
      </c>
      <c r="I206" s="23" t="s">
        <v>42</v>
      </c>
      <c r="J206" s="2"/>
      <c r="K206" s="2"/>
      <c r="L206" s="7"/>
      <c r="M206" s="2"/>
      <c r="N206" s="2"/>
      <c r="O206" s="2"/>
      <c r="P206" s="2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38"/>
      <c r="AT206" s="7" t="s">
        <v>622</v>
      </c>
    </row>
    <row r="207" spans="1:46" x14ac:dyDescent="0.2">
      <c r="K207" s="19">
        <f>SUM(K2:K206)</f>
        <v>233</v>
      </c>
      <c r="N207" s="19"/>
      <c r="O207" s="44">
        <f>SUM(O2:O206)</f>
        <v>13544035</v>
      </c>
      <c r="P207" s="44">
        <f>SUM(P2:P206)</f>
        <v>19019935</v>
      </c>
      <c r="Q207" s="44">
        <f t="shared" ref="Q207:AS207" si="4">SUM(Q2:Q206)</f>
        <v>6519</v>
      </c>
      <c r="R207" s="44">
        <f t="shared" si="4"/>
        <v>2900</v>
      </c>
      <c r="S207" s="44">
        <f t="shared" si="4"/>
        <v>0</v>
      </c>
      <c r="T207" s="44">
        <f t="shared" si="4"/>
        <v>0</v>
      </c>
      <c r="U207" s="44">
        <f t="shared" si="4"/>
        <v>0</v>
      </c>
      <c r="V207" s="44">
        <f t="shared" si="4"/>
        <v>0</v>
      </c>
      <c r="W207" s="44">
        <f t="shared" si="4"/>
        <v>6624</v>
      </c>
      <c r="X207" s="44">
        <f t="shared" si="4"/>
        <v>27334</v>
      </c>
      <c r="Y207" s="44">
        <f t="shared" si="4"/>
        <v>14786</v>
      </c>
      <c r="Z207" s="44">
        <f t="shared" si="4"/>
        <v>16096</v>
      </c>
      <c r="AA207" s="44">
        <f t="shared" si="4"/>
        <v>34248</v>
      </c>
      <c r="AB207" s="44">
        <f t="shared" si="4"/>
        <v>12812</v>
      </c>
      <c r="AC207" s="44">
        <f t="shared" si="4"/>
        <v>6779.2</v>
      </c>
      <c r="AD207" s="44">
        <f t="shared" si="4"/>
        <v>0</v>
      </c>
      <c r="AE207" s="44">
        <f t="shared" si="4"/>
        <v>1232</v>
      </c>
      <c r="AF207" s="44">
        <f t="shared" si="4"/>
        <v>0</v>
      </c>
      <c r="AG207" s="44">
        <f t="shared" si="4"/>
        <v>5487</v>
      </c>
      <c r="AH207" s="44">
        <f t="shared" si="4"/>
        <v>178286</v>
      </c>
      <c r="AI207" s="44">
        <f t="shared" si="4"/>
        <v>207862</v>
      </c>
      <c r="AJ207" s="44">
        <f t="shared" si="4"/>
        <v>333539</v>
      </c>
      <c r="AK207" s="44">
        <f t="shared" si="4"/>
        <v>21180</v>
      </c>
      <c r="AL207" s="44">
        <f t="shared" si="4"/>
        <v>3623</v>
      </c>
      <c r="AM207" s="44">
        <f t="shared" si="4"/>
        <v>0</v>
      </c>
      <c r="AN207" s="44">
        <f t="shared" si="4"/>
        <v>20110</v>
      </c>
      <c r="AO207" s="44">
        <f t="shared" si="4"/>
        <v>2888</v>
      </c>
      <c r="AP207" s="44">
        <f t="shared" si="4"/>
        <v>73349</v>
      </c>
      <c r="AQ207" s="44">
        <f t="shared" si="4"/>
        <v>28</v>
      </c>
      <c r="AR207" s="44">
        <f t="shared" si="4"/>
        <v>22378</v>
      </c>
      <c r="AS207" s="44">
        <f t="shared" si="4"/>
        <v>0</v>
      </c>
    </row>
  </sheetData>
  <sortState ref="B2:AT206">
    <sortCondition ref="D2:D206"/>
    <sortCondition ref="B2:B206"/>
  </sortState>
  <printOptions horizontalCentered="1"/>
  <pageMargins left="0.25" right="0.25" top="0.75" bottom="0.75" header="0.5" footer="0.5"/>
  <pageSetup paperSize="119" scale="40" orientation="landscape" horizontalDpi="1200" verticalDpi="1200" r:id="rId1"/>
  <headerFooter alignWithMargins="0">
    <oddHeader>&amp;A</oddHeader>
    <oddFooter>Page &amp;P</oddFooter>
  </headerFooter>
  <ignoredErrors>
    <ignoredError sqref="AU2 AU6:AU8 AU9:AU14 AU18:AU26 AU27:AU38 AU39:AU42 AU46 AU47:AU49 AU43:AU45 AU50:AU58 AU59 AU60:AU125 AU4:AU5 AU15:AU17 AU126:AU1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8782259C4F44596914FC3DCCDE1A1" ma:contentTypeVersion="1" ma:contentTypeDescription="Create a new document." ma:contentTypeScope="" ma:versionID="7bf2158db141380cea22ce1c7d02d6ad">
  <xsd:schema xmlns:xsd="http://www.w3.org/2001/XMLSchema" xmlns:xs="http://www.w3.org/2001/XMLSchema" xmlns:p="http://schemas.microsoft.com/office/2006/metadata/properties" xmlns:ns1="http://schemas.microsoft.com/sharepoint/v3" xmlns:ns3="f4a7e19e-8063-41d6-81ed-1d7d3fc1ca1f" targetNamespace="http://schemas.microsoft.com/office/2006/metadata/properties" ma:root="true" ma:fieldsID="f55ebd7e473846566fb463dd5a3c8b4e" ns1:_="" ns3:_="">
    <xsd:import namespace="http://schemas.microsoft.com/sharepoint/v3"/>
    <xsd:import namespace="f4a7e19e-8063-41d6-81ed-1d7d3fc1ca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7e19e-8063-41d6-81ed-1d7d3fc1ca1f" elementFormDefault="qualified">
    <xsd:import namespace="http://schemas.microsoft.com/office/2006/documentManagement/types"/>
    <xsd:import namespace="http://schemas.microsoft.com/office/infopath/2007/PartnerControls"/>
    <xsd:element name="EffectiveDate" ma:index="11" nillable="true" ma:displayName="Effective Date" ma:format="DateOnly" ma:internalName="EffectiveDate0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0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ffectiveDate xmlns="f4a7e19e-8063-41d6-81ed-1d7d3fc1ca1f" xsi:nil="true"/>
  </documentManagement>
</p:properties>
</file>

<file path=customXml/itemProps1.xml><?xml version="1.0" encoding="utf-8"?>
<ds:datastoreItem xmlns:ds="http://schemas.openxmlformats.org/officeDocument/2006/customXml" ds:itemID="{20340391-6644-47EF-8ABE-66672E059267}"/>
</file>

<file path=customXml/itemProps2.xml><?xml version="1.0" encoding="utf-8"?>
<ds:datastoreItem xmlns:ds="http://schemas.openxmlformats.org/officeDocument/2006/customXml" ds:itemID="{1EC24FC3-38F6-4650-9756-87C224964D2D}"/>
</file>

<file path=customXml/itemProps3.xml><?xml version="1.0" encoding="utf-8"?>
<ds:datastoreItem xmlns:ds="http://schemas.openxmlformats.org/officeDocument/2006/customXml" ds:itemID="{A80B7682-8A79-476B-A783-05A593EAB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 year forecast</vt:lpstr>
      <vt:lpstr>lagov_Query</vt:lpstr>
      <vt:lpstr>'3 year forecast'!Print_Titles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Xiuping Zhang</dc:creator>
  <cp:lastModifiedBy>Administrator</cp:lastModifiedBy>
  <cp:lastPrinted>2021-07-14T14:54:01Z</cp:lastPrinted>
  <dcterms:created xsi:type="dcterms:W3CDTF">2021-07-13T21:28:50Z</dcterms:created>
  <dcterms:modified xsi:type="dcterms:W3CDTF">2021-07-14T21:56:08Z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0x0101006958782259C4F44596914FC3DCCDE1A1</vt:lpwstr>
  </property>
</Properties>
</file>